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30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HN!$A$2:$M$59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0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<sst xmlns="http://schemas.openxmlformats.org/spreadsheetml/2006/main" count="86" uniqueCount="63">
  <si>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</si>
  <si>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</si>
  <si>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</si>
  <si>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</si>
  <si>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</si>
  <si>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</si>
  <si>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</si>
  <si>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</si>
  <si>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</si>
  <si>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</si>
  <si>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</si>
  <si>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</si>
  <si>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</si>
  <si>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</si>
  <si>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</si>
  <si>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</si>
  <si>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</si>
  <si>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</si>
  <si>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</si>
  <si>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</si>
  <si>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</si>
  <si>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</si>
  <si>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</si>
  <si>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</si>
  <si>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</si>
  <si>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</si>
  <si>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</si>
  <si>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</si>
  <si>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</si>
  <si>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</si>
  <si>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</si>
  <si>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</si>
  <si>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</si>
  <si>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</si>
  <si>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</si>
  <si>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</si>
  <si>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</si>
  <si>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</si>
  <si>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</si>
  <si>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</si>
  <si>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</si>
  <si>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</si>
  <si>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</si>
  <si>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</si>
  <si>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</si>
  <si>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</si>
  <si>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</si>
  <si>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</si>
  <si>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</si>
  <si>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</si>
  <si>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</si>
  <si>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</si>
  <si>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GÀ</t>
  </si>
  <si>
    <t>CHÂN GIÒ</t>
  </si>
  <si>
    <t>CHẢ CỐM</t>
  </si>
  <si>
    <t>LƯỠI XÀO</t>
  </si>
  <si>
    <t>NGÀY 30/10/2023</t>
  </si>
  <si>
    <t>28,29/10/2023</t>
  </si>
  <si>
    <t>27,28/10/2023</t>
  </si>
  <si>
    <t>CHẢ NƯỚNG</t>
  </si>
  <si>
    <t>MỌC</t>
  </si>
  <si>
    <t>GIÒ LỤA</t>
  </si>
  <si>
    <t>CHÂN GIÒ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</si>
</sst>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7" zoomScale="85" zoomScaleNormal="85" workbookViewId="0">
      <selection activeCell="G29" sqref="G29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2"/>
      <c r="J2" s="71" t="s">
        <v>50</v>
      </c>
      <c r="K2" s="71"/>
      <c r="L2" s="71"/>
      <c r="M2" s="2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2"/>
      <c r="J3" s="73" t="s">
        <v>56</v>
      </c>
      <c r="K3" s="73"/>
      <c r="L3" s="73"/>
      <c r="M3" s="23"/>
    </row>
    <row r="4" spans="1:15" ht="15.75">
      <c r="A4" s="7"/>
      <c r="B4" s="56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5" t="s">
        <v>52</v>
      </c>
      <c r="C6" s="54"/>
      <c r="D6" s="13"/>
      <c r="E6" s="20"/>
      <c r="F6" s="14"/>
      <c r="G6" s="14"/>
      <c r="H6" s="37"/>
      <c r="I6" s="26"/>
      <c r="J6" s="13" t="s">
        <v>14</v>
      </c>
      <c r="K6" s="27">
        <f t="shared" ref="K6:K24" si="0">SUMIF(Mã_hàng,J6,Số_lượng)</f>
        <v>364</v>
      </c>
      <c r="L6" s="62"/>
      <c r="M6" s="29"/>
      <c r="O6" s="55"/>
    </row>
    <row r="7" spans="1:15" ht="15" customHeight="1">
      <c r="A7" s="59"/>
      <c r="B7" s="65" t="s">
        <v>57</v>
      </c>
      <c r="C7" s="54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420</v>
      </c>
      <c r="L7" s="63"/>
      <c r="M7" s="29"/>
      <c r="N7" s="55"/>
      <c r="O7" s="55"/>
    </row>
    <row r="8" spans="1:15" ht="15" customHeight="1">
      <c r="A8" s="12"/>
      <c r="B8" s="65"/>
      <c r="C8" s="68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50</v>
      </c>
      <c r="L8" s="64"/>
      <c r="M8" s="29"/>
      <c r="O8" s="55"/>
    </row>
    <row r="9" spans="1:15" ht="15" customHeight="1">
      <c r="A9" s="12"/>
      <c r="B9" s="65"/>
      <c r="C9" s="68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68">
        <v>4</v>
      </c>
      <c r="D10" s="13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68">
        <v>5</v>
      </c>
      <c r="D11" s="13" t="s">
        <v>14</v>
      </c>
      <c r="E11" s="20">
        <v>52</v>
      </c>
      <c r="F11" s="14"/>
      <c r="G11" s="20"/>
      <c r="H11" s="37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68">
        <v>6</v>
      </c>
      <c r="D12" s="13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68">
        <v>7</v>
      </c>
      <c r="D13" s="13" t="s">
        <v>14</v>
      </c>
      <c r="E13" s="20">
        <v>52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 t="s">
        <v>53</v>
      </c>
      <c r="B14" s="65"/>
      <c r="C14" s="68"/>
      <c r="D14" s="13"/>
      <c r="E14" s="20"/>
      <c r="F14" s="14"/>
      <c r="G14" s="20"/>
      <c r="H14" s="17"/>
      <c r="I14" s="23"/>
      <c r="J14" s="16" t="s">
        <v>22</v>
      </c>
      <c r="K14" s="27">
        <f t="shared" si="0"/>
        <v>130</v>
      </c>
      <c r="L14" s="64"/>
      <c r="M14" s="29"/>
      <c r="O14" s="55"/>
    </row>
    <row r="15" spans="1:15" ht="15" customHeight="1">
      <c r="A15" s="59"/>
      <c r="B15" s="65" t="s">
        <v>57</v>
      </c>
      <c r="C15" s="68">
        <v>1</v>
      </c>
      <c r="D15" s="13" t="s">
        <v>15</v>
      </c>
      <c r="E15" s="20">
        <v>140</v>
      </c>
      <c r="F15" s="14"/>
      <c r="G15" s="20"/>
      <c r="H15" s="17"/>
      <c r="I15" s="23"/>
      <c r="J15" s="16" t="s">
        <v>23</v>
      </c>
      <c r="K15" s="27">
        <f t="shared" si="0"/>
        <v>200</v>
      </c>
      <c r="L15" s="64"/>
      <c r="M15" s="29"/>
      <c r="O15" s="55"/>
    </row>
    <row r="16" spans="1:15" ht="15" customHeight="1">
      <c r="A16" s="59"/>
      <c r="B16" s="65"/>
      <c r="C16" s="68">
        <v>2</v>
      </c>
      <c r="D16" s="13" t="s">
        <v>15</v>
      </c>
      <c r="E16" s="20">
        <v>140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68">
        <v>3</v>
      </c>
      <c r="D17" s="13" t="s">
        <v>15</v>
      </c>
      <c r="E17" s="20">
        <v>140</v>
      </c>
      <c r="F17" s="14"/>
      <c r="G17" s="20"/>
      <c r="H17" s="76" t="s">
        <v>51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 t="s">
        <v>54</v>
      </c>
      <c r="B18" s="65"/>
      <c r="C18" s="68"/>
      <c r="D18" s="13"/>
      <c r="E18" s="20"/>
      <c r="F18" s="14"/>
      <c r="G18" s="20"/>
      <c r="H18" s="76"/>
      <c r="I18" s="23"/>
      <c r="J18" s="18" t="s">
        <v>26</v>
      </c>
      <c r="K18" s="27">
        <f t="shared" si="0"/>
        <v>100</v>
      </c>
      <c r="L18" s="64"/>
      <c r="M18" s="29"/>
      <c r="O18" s="55"/>
    </row>
    <row r="19" spans="1:15" ht="15" customHeight="1">
      <c r="A19" s="59"/>
      <c r="B19" s="65" t="s">
        <v>58</v>
      </c>
      <c r="C19" s="68"/>
      <c r="D19" s="13"/>
      <c r="E19" s="20"/>
      <c r="F19" s="14"/>
      <c r="G19" s="20"/>
      <c r="H19" s="76"/>
      <c r="I19" s="23"/>
      <c r="J19" s="18" t="s">
        <v>27</v>
      </c>
      <c r="K19" s="27">
        <f t="shared" si="0"/>
        <v>90</v>
      </c>
      <c r="L19" s="64"/>
      <c r="M19" s="29"/>
      <c r="O19" s="55"/>
    </row>
    <row r="20" spans="1:15" ht="15" customHeight="1">
      <c r="A20" s="59"/>
      <c r="C20" s="68">
        <v>1</v>
      </c>
      <c r="D20" s="18" t="s">
        <v>27</v>
      </c>
      <c r="E20" s="20">
        <v>90</v>
      </c>
      <c r="F20" s="14"/>
      <c r="G20" s="20"/>
      <c r="H20" s="76"/>
      <c r="I20" s="23"/>
      <c r="J20" s="18" t="s">
        <v>28</v>
      </c>
      <c r="K20" s="27">
        <f t="shared" si="0"/>
        <v>60</v>
      </c>
      <c r="L20" s="64"/>
      <c r="M20" s="29"/>
      <c r="O20" s="55"/>
    </row>
    <row r="21" spans="1:15" ht="15" customHeight="1">
      <c r="A21" s="59"/>
      <c r="B21" s="65"/>
      <c r="C21" s="68"/>
      <c r="D21" s="18"/>
      <c r="E21" s="20"/>
      <c r="F21" s="14"/>
      <c r="G21" s="20"/>
      <c r="H21" s="76"/>
      <c r="I21" s="23"/>
      <c r="J21" s="18" t="s">
        <v>29</v>
      </c>
      <c r="K21" s="27">
        <f t="shared" si="0"/>
        <v>50</v>
      </c>
      <c r="L21" s="64"/>
      <c r="M21" s="29"/>
      <c r="N21" s="60"/>
    </row>
    <row r="22" spans="1:15" ht="15" customHeight="1">
      <c r="A22" s="59" t="s">
        <v>55</v>
      </c>
      <c r="B22" s="65"/>
      <c r="C22" s="68"/>
      <c r="D22" s="18"/>
      <c r="E22" s="20"/>
      <c r="F22" s="14"/>
      <c r="G22" s="14"/>
      <c r="H22" s="76"/>
      <c r="I22" s="23"/>
      <c r="J22" s="38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>
        <v>45227</v>
      </c>
      <c r="C23" s="68">
        <v>1</v>
      </c>
      <c r="D23" s="16" t="s">
        <v>23</v>
      </c>
      <c r="E23" s="20">
        <v>200</v>
      </c>
      <c r="F23" s="14"/>
      <c r="G23" s="14"/>
      <c r="H23" s="76"/>
      <c r="I23" s="23"/>
      <c r="J23" s="38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 t="s">
        <v>59</v>
      </c>
      <c r="B24" s="65"/>
      <c r="C24" s="68"/>
      <c r="D24" s="16"/>
      <c r="E24" s="20"/>
      <c r="F24" s="14"/>
      <c r="G24" s="14"/>
      <c r="H24" s="76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 t="s">
        <v>57</v>
      </c>
      <c r="C25" s="68">
        <v>1</v>
      </c>
      <c r="D25" s="18" t="s">
        <v>26</v>
      </c>
      <c r="E25" s="20">
        <v>100</v>
      </c>
      <c r="F25" s="14"/>
      <c r="G25" s="14"/>
      <c r="H25" s="76"/>
      <c r="I25" s="23"/>
      <c r="J25" s="16" t="s">
        <v>30</v>
      </c>
      <c r="K25" s="27">
        <f>SUM(K6:K24)</f>
        <v>1464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 t="s">
        <v>60</v>
      </c>
      <c r="B26" s="65"/>
      <c r="C26" s="68"/>
      <c r="D26" s="16"/>
      <c r="E26" s="20"/>
      <c r="F26" s="14"/>
      <c r="G26" s="14"/>
      <c r="H26" s="17"/>
      <c r="I26" s="23"/>
      <c r="J26" s="30"/>
      <c r="K26" s="31">
        <f>C40</f>
        <v>16</v>
      </c>
      <c r="L26" s="31" t="s">
        <v>31</v>
      </c>
      <c r="M26" s="32"/>
    </row>
    <row r="27" spans="1:15" ht="15" customHeight="1">
      <c r="A27" s="59"/>
      <c r="B27" s="65">
        <v>45226</v>
      </c>
      <c r="C27" s="68">
        <v>1</v>
      </c>
      <c r="D27" s="16" t="s">
        <v>22</v>
      </c>
      <c r="E27" s="20">
        <v>130</v>
      </c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 t="s">
        <v>61</v>
      </c>
      <c r="B28" s="65"/>
      <c r="C28" s="69"/>
      <c r="D28" s="38"/>
      <c r="E28" s="20"/>
      <c r="F28" s="14"/>
      <c r="G28" s="14"/>
      <c r="H28" s="17"/>
      <c r="I28" s="23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9"/>
      <c r="B29" s="65">
        <v>45228</v>
      </c>
      <c r="C29" s="77">
        <v>1</v>
      </c>
      <c r="D29" s="18" t="s">
        <v>28</v>
      </c>
      <c r="E29" s="20">
        <v>60</v>
      </c>
      <c r="F29" s="14"/>
      <c r="G29" s="14"/>
      <c r="H29" s="35"/>
      <c r="I29" s="23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9"/>
      <c r="B30" s="65"/>
      <c r="C30" s="78"/>
      <c r="D30" s="18" t="s">
        <v>29</v>
      </c>
      <c r="E30" s="20">
        <v>40</v>
      </c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9" t="s">
        <v>62</v>
      </c>
      <c r="B31" s="65"/>
      <c r="C31" s="68"/>
      <c r="D31" s="13"/>
      <c r="E31" s="20"/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9"/>
      <c r="B32" s="65">
        <v>45228</v>
      </c>
      <c r="C32" s="77">
        <v>1</v>
      </c>
      <c r="D32" s="16" t="s">
        <v>16</v>
      </c>
      <c r="E32" s="20">
        <v>50</v>
      </c>
      <c r="F32" s="14"/>
      <c r="G32" s="14"/>
      <c r="H32" s="35"/>
      <c r="I32" s="23"/>
      <c r="J32" s="46"/>
      <c r="K32" s="48"/>
      <c r="L32" s="47"/>
      <c r="M32" s="67"/>
    </row>
    <row r="33" spans="1:13" ht="15" customHeight="1">
      <c r="A33" s="59"/>
      <c r="B33" s="65"/>
      <c r="C33" s="79"/>
      <c r="D33" s="18" t="s">
        <v>29</v>
      </c>
      <c r="E33" s="20">
        <v>10</v>
      </c>
      <c r="F33" s="14"/>
      <c r="G33" s="14"/>
      <c r="H33" s="35"/>
      <c r="I33" s="23"/>
      <c r="J33" s="61" t="s">
        <v>48</v>
      </c>
      <c r="K33" s="48" t="s">
        <v>44</v>
      </c>
      <c r="L33" s="47"/>
      <c r="M33" s="67"/>
    </row>
    <row r="34" spans="1:13" ht="15" customHeight="1">
      <c r="A34" s="59"/>
      <c r="B34" s="65"/>
      <c r="C34" s="78"/>
      <c r="D34" s="18"/>
      <c r="E34" s="20"/>
      <c r="F34" s="14"/>
      <c r="G34" s="14"/>
      <c r="H34" s="35"/>
      <c r="I34" s="23"/>
      <c r="J34" s="50"/>
      <c r="K34" s="48"/>
      <c r="L34" s="51"/>
      <c r="M34" s="67"/>
    </row>
    <row r="35" spans="1:13" ht="15" customHeight="1">
      <c r="A35" s="59"/>
      <c r="B35" s="65"/>
      <c r="C35" s="68"/>
      <c r="D35" s="16"/>
      <c r="E35" s="20"/>
      <c r="F35" s="14"/>
      <c r="G35" s="14"/>
      <c r="H35" s="35"/>
      <c r="I35" s="23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59"/>
      <c r="B36" s="65"/>
      <c r="C36" s="68"/>
      <c r="D36" s="38"/>
      <c r="E36" s="20"/>
      <c r="F36" s="14"/>
      <c r="G36" s="14"/>
      <c r="I36" s="23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A37" s="59"/>
      <c r="B37" s="65"/>
      <c r="C37" s="68"/>
      <c r="D37" s="16"/>
      <c r="E37" s="20"/>
      <c r="F37" s="66"/>
      <c r="G37" s="14"/>
      <c r="I37" s="23"/>
      <c r="J37" s="51"/>
      <c r="K37" s="46"/>
      <c r="L37" s="51"/>
      <c r="M37" s="46"/>
    </row>
    <row r="38" spans="1:13" ht="15" customHeight="1">
      <c r="A38" s="59"/>
      <c r="B38" s="65"/>
      <c r="C38" s="68"/>
      <c r="D38" s="38"/>
      <c r="E38" s="20"/>
      <c r="F38" s="66"/>
      <c r="G38" s="14"/>
      <c r="I38" s="23"/>
      <c r="J38" s="51"/>
      <c r="K38" s="46"/>
      <c r="L38" s="51"/>
      <c r="M38" s="46"/>
    </row>
    <row r="39" spans="1:13" ht="15" customHeight="1">
      <c r="A39" s="59"/>
      <c r="B39" s="65"/>
      <c r="C39" s="68"/>
      <c r="D39" s="16"/>
      <c r="E39" s="20"/>
      <c r="F39" s="36"/>
      <c r="G39" s="14"/>
      <c r="I39" s="23"/>
      <c r="J39" s="51"/>
      <c r="K39" s="46"/>
      <c r="L39" s="51"/>
      <c r="M39" s="46"/>
    </row>
    <row r="40" spans="1:13" ht="15" customHeight="1">
      <c r="A40" s="18"/>
      <c r="B40" s="58"/>
      <c r="C40" s="40">
        <f>COUNT(C6:C39)</f>
        <v>16</v>
      </c>
      <c r="D40" s="21" t="s">
        <v>41</v>
      </c>
      <c r="E40" s="20"/>
      <c r="F40" s="74"/>
      <c r="G40" s="75"/>
      <c r="I40" s="23"/>
      <c r="J40" s="49" t="s">
        <v>45</v>
      </c>
      <c r="K40" s="48" t="s">
        <v>49</v>
      </c>
      <c r="L40" s="47"/>
      <c r="M40" s="48"/>
    </row>
    <row r="41" spans="1:13" ht="15" customHeight="1"/>
  </sheetData>
  <mergeCells count="8">
    <mergeCell ref="A2:E2"/>
    <mergeCell ref="J2:L2"/>
    <mergeCell ref="A3:E3"/>
    <mergeCell ref="J3:L3"/>
    <mergeCell ref="F40:G40"/>
    <mergeCell ref="H17:H25"/>
    <mergeCell ref="C29:C30"/>
    <mergeCell ref="C32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2023-10-30T02:36:19Z</cp:lastPrinted>
  <dcterms:created xsi:type="dcterms:W3CDTF">2018-10-22T11:48:00Z</dcterms:created>
  <dcterms:modified xsi:type="dcterms:W3CDTF">2023-10-30T02:41:27Z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