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8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HN!$D$6:$D$34</definedName>
    <definedName name="_xlnm.Print_Area" localSheetId="0">HN!$A$2:$M$59</definedName>
    <definedName name="Số_lượng">HN!$E$6:$E$34</definedName>
    <definedName name="STT">HN!$A$6:$A$34</definedName>
    <definedName name="sum">HN!$C$35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5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<sst xmlns="http://schemas.openxmlformats.org/spreadsheetml/2006/main" count="78" uniqueCount="60">
  <si>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</si>
  <si>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</si>
  <si>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</si>
  <si>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</si>
  <si>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</si>
  <si>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</si>
  <si>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</si>
  <si>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</si>
  <si>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</si>
  <si>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</si>
  <si>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</si>
  <si>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</si>
  <si>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</si>
  <si>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</si>
  <si>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</si>
  <si>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</si>
  <si>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</si>
  <si>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</si>
  <si>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</si>
  <si>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</si>
  <si>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</si>
  <si>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</si>
  <si>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</si>
  <si>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</si>
  <si>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</si>
  <si>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</si>
  <si>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</si>
  <si>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</si>
  <si>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</si>
  <si>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</si>
  <si>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</si>
  <si>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</si>
  <si>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</si>
  <si>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</si>
  <si>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</si>
  <si>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</si>
  <si>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</si>
  <si>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</si>
  <si>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</si>
  <si>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</si>
  <si>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</si>
  <si>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</si>
  <si>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</si>
  <si>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</si>
  <si>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</si>
  <si>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</si>
  <si>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</si>
  <si>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</si>
  <si>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</si>
  <si>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</si>
  <si>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</si>
  <si>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</si>
  <si>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</si>
  <si>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</si>
  <si>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NGÀY 28/10/2023</t>
  </si>
  <si>
    <t>LƯỠI XÀO</t>
  </si>
  <si>
    <t>26,27/10/2023</t>
  </si>
  <si>
    <t>CHUYẾN 2</t>
  </si>
  <si>
    <t>MỌC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</si>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</sst>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="85" zoomScaleNormal="85" workbookViewId="0">
      <selection activeCell="H17" sqref="H17:H25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22"/>
      <c r="J2" s="70" t="s">
        <v>50</v>
      </c>
      <c r="K2" s="70"/>
      <c r="L2" s="70"/>
      <c r="M2" s="2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22"/>
      <c r="J3" s="72" t="s">
        <v>54</v>
      </c>
      <c r="K3" s="72"/>
      <c r="L3" s="72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52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156</v>
      </c>
      <c r="L6" s="62"/>
      <c r="M6" s="29"/>
      <c r="O6" s="55"/>
    </row>
    <row r="7" spans="1:15" ht="15" customHeight="1">
      <c r="A7" s="59"/>
      <c r="B7" s="65">
        <v>45226</v>
      </c>
      <c r="C7" s="54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140</v>
      </c>
      <c r="L7" s="63"/>
      <c r="M7" s="29"/>
      <c r="N7" s="55"/>
      <c r="O7" s="55"/>
    </row>
    <row r="8" spans="1:15" ht="15" customHeight="1">
      <c r="A8" s="12"/>
      <c r="B8" s="65"/>
      <c r="C8" s="68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12"/>
      <c r="B9" s="65"/>
      <c r="C9" s="68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15</v>
      </c>
      <c r="L9" s="64"/>
      <c r="M9" s="29"/>
      <c r="O9" s="55"/>
    </row>
    <row r="10" spans="1:15" ht="15" customHeight="1">
      <c r="A10" s="59" t="s">
        <v>53</v>
      </c>
      <c r="B10" s="65"/>
      <c r="C10" s="68"/>
      <c r="D10" s="13"/>
      <c r="E10" s="20"/>
      <c r="F10" s="14"/>
      <c r="G10" s="20"/>
      <c r="H10" s="17"/>
      <c r="I10" s="23"/>
      <c r="J10" s="16" t="s">
        <v>18</v>
      </c>
      <c r="K10" s="27">
        <f t="shared" si="0"/>
        <v>5</v>
      </c>
      <c r="L10" s="64"/>
      <c r="M10" s="29"/>
      <c r="O10" s="55"/>
    </row>
    <row r="11" spans="1:15" ht="15" customHeight="1">
      <c r="A11" s="59"/>
      <c r="B11" s="65">
        <v>45226</v>
      </c>
      <c r="C11" s="68">
        <v>1</v>
      </c>
      <c r="D11" s="13" t="s">
        <v>15</v>
      </c>
      <c r="E11" s="20">
        <v>140</v>
      </c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 t="s">
        <v>55</v>
      </c>
      <c r="B12" s="65"/>
      <c r="C12" s="68"/>
      <c r="D12" s="18"/>
      <c r="E12" s="20"/>
      <c r="F12" s="14"/>
      <c r="G12" s="20"/>
      <c r="H12" s="17"/>
      <c r="I12" s="23"/>
      <c r="J12" s="19" t="s">
        <v>20</v>
      </c>
      <c r="K12" s="27">
        <f t="shared" si="0"/>
        <v>50</v>
      </c>
      <c r="L12" s="64"/>
      <c r="M12" s="29"/>
      <c r="O12" s="55"/>
    </row>
    <row r="13" spans="1:15" ht="15" customHeight="1">
      <c r="A13" s="59"/>
      <c r="B13" s="65">
        <v>45226</v>
      </c>
      <c r="C13" s="68">
        <v>1</v>
      </c>
      <c r="D13" s="16" t="s">
        <v>23</v>
      </c>
      <c r="E13" s="20">
        <v>200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68">
        <v>2</v>
      </c>
      <c r="D14" s="16" t="s">
        <v>23</v>
      </c>
      <c r="E14" s="20">
        <v>200</v>
      </c>
      <c r="F14" s="14"/>
      <c r="G14" s="20"/>
      <c r="H14" s="17"/>
      <c r="I14" s="23"/>
      <c r="J14" s="16" t="s">
        <v>22</v>
      </c>
      <c r="K14" s="27">
        <f t="shared" si="0"/>
        <v>520</v>
      </c>
      <c r="L14" s="64"/>
      <c r="M14" s="29"/>
      <c r="O14" s="55"/>
    </row>
    <row r="15" spans="1:15" ht="15" customHeight="1">
      <c r="A15" s="59" t="s">
        <v>58</v>
      </c>
      <c r="C15" s="68"/>
      <c r="D15" s="16"/>
      <c r="E15" s="20"/>
      <c r="F15" s="14"/>
      <c r="G15" s="20"/>
      <c r="H15" s="17"/>
      <c r="I15" s="23"/>
      <c r="J15" s="16" t="s">
        <v>23</v>
      </c>
      <c r="K15" s="27">
        <f t="shared" si="0"/>
        <v>400</v>
      </c>
      <c r="L15" s="64"/>
      <c r="M15" s="29"/>
      <c r="O15" s="55"/>
    </row>
    <row r="16" spans="1:15" ht="15" customHeight="1">
      <c r="A16" s="59"/>
      <c r="B16" s="65" t="s">
        <v>56</v>
      </c>
      <c r="C16" s="68">
        <v>1</v>
      </c>
      <c r="D16" s="16" t="s">
        <v>22</v>
      </c>
      <c r="E16" s="20">
        <v>130</v>
      </c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8">
        <v>2</v>
      </c>
      <c r="D17" s="16" t="s">
        <v>22</v>
      </c>
      <c r="E17" s="20">
        <v>130</v>
      </c>
      <c r="F17" s="14"/>
      <c r="G17" s="14"/>
      <c r="H17" s="75" t="s">
        <v>57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68">
        <v>3</v>
      </c>
      <c r="D18" s="16" t="s">
        <v>22</v>
      </c>
      <c r="E18" s="20">
        <v>130</v>
      </c>
      <c r="F18" s="14"/>
      <c r="G18" s="14"/>
      <c r="H18" s="75"/>
      <c r="I18" s="23"/>
      <c r="J18" s="18" t="s">
        <v>26</v>
      </c>
      <c r="K18" s="27">
        <f t="shared" si="0"/>
        <v>83</v>
      </c>
      <c r="L18" s="64"/>
      <c r="M18" s="29"/>
      <c r="O18" s="55"/>
    </row>
    <row r="19" spans="1:15" ht="15" customHeight="1">
      <c r="A19" s="59"/>
      <c r="B19" s="65"/>
      <c r="C19" s="68">
        <v>4</v>
      </c>
      <c r="D19" s="16" t="s">
        <v>22</v>
      </c>
      <c r="E19" s="20">
        <v>130</v>
      </c>
      <c r="F19" s="14"/>
      <c r="G19" s="14"/>
      <c r="H19" s="75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 t="s">
        <v>59</v>
      </c>
      <c r="B20" s="65"/>
      <c r="C20" s="68"/>
      <c r="D20" s="16"/>
      <c r="E20" s="20"/>
      <c r="F20" s="14"/>
      <c r="G20" s="14"/>
      <c r="H20" s="75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 t="s">
        <v>56</v>
      </c>
      <c r="C21" s="76">
        <v>1</v>
      </c>
      <c r="D21" s="18" t="s">
        <v>26</v>
      </c>
      <c r="E21" s="20">
        <v>83</v>
      </c>
      <c r="F21" s="14"/>
      <c r="G21" s="14"/>
      <c r="H21" s="75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7"/>
      <c r="D22" s="19" t="s">
        <v>20</v>
      </c>
      <c r="E22" s="20">
        <v>50</v>
      </c>
      <c r="F22" s="14"/>
      <c r="G22" s="14"/>
      <c r="H22" s="75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7"/>
      <c r="D23" s="16" t="s">
        <v>17</v>
      </c>
      <c r="E23" s="20">
        <v>15</v>
      </c>
      <c r="F23" s="14"/>
      <c r="G23" s="14"/>
      <c r="H23" s="75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8"/>
      <c r="D24" s="16" t="s">
        <v>18</v>
      </c>
      <c r="E24" s="20">
        <v>5</v>
      </c>
      <c r="F24" s="14"/>
      <c r="G24" s="14"/>
      <c r="H24" s="75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68"/>
      <c r="D25" s="19"/>
      <c r="E25" s="20"/>
      <c r="F25" s="14"/>
      <c r="G25" s="14"/>
      <c r="H25" s="75"/>
      <c r="I25" s="23"/>
      <c r="J25" s="16" t="s">
        <v>30</v>
      </c>
      <c r="K25" s="27">
        <f>SUM(K6:K24)</f>
        <v>1369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68"/>
      <c r="D26" s="13"/>
      <c r="E26" s="20"/>
      <c r="F26" s="14"/>
      <c r="G26" s="14"/>
      <c r="H26" s="17"/>
      <c r="I26" s="23"/>
      <c r="J26" s="30"/>
      <c r="K26" s="31">
        <f>C35</f>
        <v>11</v>
      </c>
      <c r="L26" s="31" t="s">
        <v>31</v>
      </c>
      <c r="M26" s="32"/>
    </row>
    <row r="27" spans="1:15" ht="15" customHeight="1">
      <c r="A27" s="59"/>
      <c r="B27" s="65"/>
      <c r="C27" s="68"/>
      <c r="D27" s="13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8"/>
      <c r="D28" s="18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8"/>
      <c r="D29" s="16"/>
      <c r="E29" s="20"/>
      <c r="F29" s="14"/>
      <c r="G29" s="14"/>
      <c r="H29" s="35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68"/>
      <c r="D30" s="16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68"/>
      <c r="D31" s="38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68"/>
      <c r="D32" s="16"/>
      <c r="E32" s="20"/>
      <c r="F32" s="66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68"/>
      <c r="D33" s="38"/>
      <c r="E33" s="20"/>
      <c r="F33" s="66"/>
      <c r="G33" s="14"/>
      <c r="H33" s="35"/>
      <c r="I33" s="23"/>
      <c r="J33" s="61" t="s">
        <v>48</v>
      </c>
      <c r="K33" s="48" t="s">
        <v>44</v>
      </c>
      <c r="L33" s="47"/>
      <c r="M33" s="67" t="s">
        <v>51</v>
      </c>
    </row>
    <row r="34" spans="1:13" ht="15" customHeight="1">
      <c r="A34" s="59"/>
      <c r="B34" s="65"/>
      <c r="C34" s="68"/>
      <c r="D34" s="16"/>
      <c r="E34" s="20"/>
      <c r="F34" s="36"/>
      <c r="G34" s="14"/>
      <c r="H34" s="35"/>
      <c r="I34" s="23"/>
      <c r="J34" s="50"/>
      <c r="K34" s="48"/>
      <c r="L34" s="51"/>
      <c r="M34" s="67"/>
    </row>
    <row r="35" spans="1:13" ht="15" customHeight="1">
      <c r="A35" s="18"/>
      <c r="B35" s="58"/>
      <c r="C35" s="40">
        <f>COUNT(C6:C34)</f>
        <v>11</v>
      </c>
      <c r="D35" s="21" t="s">
        <v>41</v>
      </c>
      <c r="E35" s="20"/>
      <c r="F35" s="73"/>
      <c r="G35" s="7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I37" s="23"/>
      <c r="J37" s="51"/>
      <c r="K37" s="46"/>
      <c r="L37" s="51"/>
      <c r="M37" s="46"/>
    </row>
    <row r="38" spans="1:13" ht="15" customHeight="1">
      <c r="I38" s="23"/>
      <c r="J38" s="51"/>
      <c r="K38" s="46"/>
      <c r="L38" s="51"/>
      <c r="M38" s="46"/>
    </row>
    <row r="39" spans="1:13" ht="15" customHeight="1">
      <c r="I39" s="23"/>
      <c r="J39" s="51"/>
      <c r="K39" s="46"/>
      <c r="L39" s="51"/>
      <c r="M39" s="46"/>
    </row>
    <row r="40" spans="1:13" ht="15" customHeight="1">
      <c r="I40" s="23"/>
      <c r="J40" s="49" t="s">
        <v>45</v>
      </c>
      <c r="K40" s="48" t="s">
        <v>49</v>
      </c>
      <c r="L40" s="47"/>
      <c r="M40" s="48"/>
    </row>
    <row r="41" spans="1:13" ht="15" customHeight="1"/>
  </sheetData>
  <mergeCells count="7">
    <mergeCell ref="A2:E2"/>
    <mergeCell ref="J2:L2"/>
    <mergeCell ref="A3:E3"/>
    <mergeCell ref="J3:L3"/>
    <mergeCell ref="F35:G35"/>
    <mergeCell ref="H17:H25"/>
    <mergeCell ref="C21:C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2023-10-27T23:14:39Z</cp:lastPrinted>
  <dcterms:created xsi:type="dcterms:W3CDTF">2018-10-22T11:48:00Z</dcterms:created>
  <dcterms:modified xsi:type="dcterms:W3CDTF">2023-10-27T23:21:17Z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