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16.10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HN!$D$6:$D$38</definedName>
    <definedName name="_xlnm.Print_Area" localSheetId="0">HN!$A$2:$M$59</definedName>
    <definedName name="Số_lượng">HN!$E$6:$E$38</definedName>
    <definedName name="STT">HN!$A$6:$A$38</definedName>
    <definedName name="sum">HN!$C$39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4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9" i="2" l="1"/>
  <c r="K26" i="2" s="1"/>
  <c r="M24" i="2" l="1"/>
  <c r="K22" i="2"/>
  <c r="M25" i="2" l="1"/>
  <c r="K25" i="2"/>
</calcChain>
</file>

<file path=xl/sharedStrings.xml><?xml version="1.0" encoding="utf-8"?>
<sst xmlns="http://schemas.openxmlformats.org/spreadsheetml/2006/main" count="65" uniqueCount="56">
  <si>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</si>
  <si>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</si>
  <si>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</si>
  <si>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</si>
  <si>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</si>
  <si>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</si>
  <si>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</si>
  <si>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</si>
  <si>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</si>
  <si>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</si>
  <si>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</si>
  <si>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</si>
  <si>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</si>
  <si>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</si>
  <si>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</si>
  <si>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</si>
  <si>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</si>
  <si>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</si>
  <si>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</si>
  <si>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</si>
  <si>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</si>
  <si>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</si>
  <si>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</si>
  <si>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</si>
  <si>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</si>
  <si>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</si>
  <si>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</si>
  <si>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</si>
  <si>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</si>
  <si>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</si>
  <si>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</si>
  <si>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</si>
  <si>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</si>
  <si>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</si>
  <si>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</si>
  <si>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</si>
  <si>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</si>
  <si>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</si>
  <si>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</si>
  <si>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</si>
  <si>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</si>
  <si>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</si>
  <si>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</si>
  <si>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</si>
  <si>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</si>
  <si>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</si>
  <si>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</si>
  <si>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</si>
  <si>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</si>
  <si>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</si>
  <si>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TRẦN VĂN HẢI</t>
  </si>
  <si>
    <t>XUẤT HÀNG SÀI GÒN</t>
  </si>
  <si>
    <t>CHÂN GIÒ</t>
  </si>
  <si>
    <t>ĐI TẦU</t>
  </si>
  <si>
    <t>NGÀY 16/10/2023</t>
  </si>
  <si>
    <t>19H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</si>
</sst>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4" fontId="1" fillId="2" borderId="0" xfId="0" applyNumberFormat="1" applyFont="1" applyFill="1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22" zoomScale="95" zoomScaleNormal="95" workbookViewId="0">
      <selection activeCell="G31" sqref="G31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7" t="s">
        <v>0</v>
      </c>
      <c r="B2" s="77"/>
      <c r="C2" s="77"/>
      <c r="D2" s="77"/>
      <c r="E2" s="77"/>
      <c r="F2" s="6"/>
      <c r="G2" s="6"/>
      <c r="H2" s="7"/>
      <c r="I2" s="23"/>
      <c r="J2" s="78" t="s">
        <v>51</v>
      </c>
      <c r="K2" s="78"/>
      <c r="L2" s="78"/>
      <c r="M2" s="24"/>
    </row>
    <row r="3" spans="1:15" ht="15.75">
      <c r="A3" s="79" t="s">
        <v>1</v>
      </c>
      <c r="B3" s="79"/>
      <c r="C3" s="79"/>
      <c r="D3" s="79"/>
      <c r="E3" s="79"/>
      <c r="F3" s="7"/>
      <c r="G3" s="7"/>
      <c r="H3" s="7"/>
      <c r="I3" s="23"/>
      <c r="J3" s="80" t="s">
        <v>54</v>
      </c>
      <c r="K3" s="80"/>
      <c r="L3" s="80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76" t="s">
        <v>52</v>
      </c>
      <c r="B6" s="67"/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2" si="0">SUMIF(Mã_hàng,J6,Số_lượng)</f>
        <v>25</v>
      </c>
      <c r="L6" s="64"/>
      <c r="M6" s="30"/>
      <c r="O6" s="57"/>
    </row>
    <row r="7" spans="1:15" ht="15" customHeight="1">
      <c r="A7" s="61"/>
      <c r="B7" s="67">
        <v>45215</v>
      </c>
      <c r="C7" s="56">
        <v>1</v>
      </c>
      <c r="D7" s="40" t="s">
        <v>43</v>
      </c>
      <c r="E7" s="21">
        <v>100</v>
      </c>
      <c r="F7" s="15"/>
      <c r="G7" s="16"/>
      <c r="H7" s="18"/>
      <c r="I7" s="27"/>
      <c r="J7" s="13" t="s">
        <v>15</v>
      </c>
      <c r="K7" s="28">
        <f t="shared" si="0"/>
        <v>0</v>
      </c>
      <c r="L7" s="65"/>
      <c r="M7" s="30"/>
      <c r="N7" s="57"/>
      <c r="O7" s="57"/>
    </row>
    <row r="8" spans="1:15" ht="15" customHeight="1">
      <c r="A8" s="12"/>
      <c r="B8" s="67"/>
      <c r="C8" s="72">
        <v>2</v>
      </c>
      <c r="D8" s="40" t="s">
        <v>43</v>
      </c>
      <c r="E8" s="21">
        <v>100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>
        <v>3</v>
      </c>
      <c r="D9" s="40" t="s">
        <v>43</v>
      </c>
      <c r="E9" s="21">
        <v>100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12"/>
      <c r="B10" s="67"/>
      <c r="C10" s="72">
        <v>4</v>
      </c>
      <c r="D10" s="40" t="s">
        <v>43</v>
      </c>
      <c r="E10" s="21">
        <v>100</v>
      </c>
      <c r="F10" s="15"/>
      <c r="G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12"/>
      <c r="B11" s="67"/>
      <c r="C11" s="84">
        <v>5</v>
      </c>
      <c r="D11" s="40" t="s">
        <v>43</v>
      </c>
      <c r="E11" s="21">
        <v>100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75"/>
      <c r="B12" s="67"/>
      <c r="C12" s="86"/>
      <c r="D12" s="13" t="s">
        <v>14</v>
      </c>
      <c r="E12" s="21">
        <v>25</v>
      </c>
      <c r="F12" s="15"/>
      <c r="G12" s="21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61"/>
      <c r="B13" s="67"/>
      <c r="C13" s="72"/>
      <c r="D13" s="13"/>
      <c r="E13" s="21"/>
      <c r="F13" s="15"/>
      <c r="G13" s="21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75"/>
      <c r="B14" s="67"/>
      <c r="C14" s="72"/>
      <c r="D14" s="13"/>
      <c r="E14" s="21"/>
      <c r="F14" s="15"/>
      <c r="G14" s="21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61"/>
      <c r="B15" s="67"/>
      <c r="C15" s="72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6"/>
      <c r="M15" s="30"/>
      <c r="O15" s="57"/>
    </row>
    <row r="16" spans="1:15" ht="15" customHeight="1">
      <c r="A16" s="75"/>
      <c r="B16" s="67"/>
      <c r="C16" s="72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72"/>
      <c r="D17" s="17"/>
      <c r="E17" s="21"/>
      <c r="F17" s="15"/>
      <c r="G17" s="15"/>
      <c r="H17" s="83" t="s">
        <v>55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76"/>
      <c r="B18" s="67"/>
      <c r="C18" s="72"/>
      <c r="D18" s="13"/>
      <c r="E18" s="21"/>
      <c r="F18" s="15"/>
      <c r="G18" s="15"/>
      <c r="H18" s="83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/>
      <c r="B19" s="67"/>
      <c r="C19" s="72"/>
      <c r="D19" s="13"/>
      <c r="E19" s="21"/>
      <c r="F19" s="15"/>
      <c r="G19" s="15"/>
      <c r="H19" s="83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/>
      <c r="C20" s="72"/>
      <c r="D20" s="13"/>
      <c r="E20" s="21"/>
      <c r="F20" s="15"/>
      <c r="G20" s="15"/>
      <c r="H20" s="83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13"/>
      <c r="E21" s="21"/>
      <c r="F21" s="15"/>
      <c r="G21" s="15"/>
      <c r="H21" s="83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76"/>
      <c r="B22" s="67"/>
      <c r="C22" s="72"/>
      <c r="D22" s="13"/>
      <c r="E22" s="21"/>
      <c r="F22" s="15"/>
      <c r="G22" s="15"/>
      <c r="H22" s="83"/>
      <c r="I22" s="24"/>
      <c r="J22" s="40" t="s">
        <v>43</v>
      </c>
      <c r="K22" s="28">
        <f t="shared" si="0"/>
        <v>500</v>
      </c>
      <c r="L22" s="29"/>
      <c r="M22" s="30"/>
    </row>
    <row r="23" spans="1:15" ht="15" customHeight="1">
      <c r="A23" s="61"/>
      <c r="B23" s="74"/>
      <c r="C23" s="72"/>
      <c r="D23" s="17"/>
      <c r="E23" s="21"/>
      <c r="F23" s="15"/>
      <c r="G23" s="15"/>
      <c r="H23" s="83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76"/>
      <c r="B24" s="67"/>
      <c r="C24" s="72"/>
      <c r="D24" s="17"/>
      <c r="E24" s="21"/>
      <c r="F24" s="15"/>
      <c r="G24" s="15"/>
      <c r="H24" s="83"/>
      <c r="I24" s="24"/>
      <c r="J24" s="19" t="s">
        <v>46</v>
      </c>
      <c r="K24" s="28">
        <f>SUMIF(Mã_hàng,J24,Số_lượng)</f>
        <v>0</v>
      </c>
      <c r="L24" s="29"/>
      <c r="M24" s="30">
        <f t="shared" ref="M24" si="2">L24-K24</f>
        <v>0</v>
      </c>
    </row>
    <row r="25" spans="1:15" ht="15" customHeight="1">
      <c r="A25" s="61"/>
      <c r="B25" s="74"/>
      <c r="C25" s="72"/>
      <c r="D25" s="17"/>
      <c r="E25" s="21"/>
      <c r="F25" s="15"/>
      <c r="G25" s="15"/>
      <c r="H25" s="83"/>
      <c r="I25" s="24"/>
      <c r="J25" s="17" t="s">
        <v>30</v>
      </c>
      <c r="K25" s="28">
        <f>SUM(K6:K24)</f>
        <v>525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40"/>
      <c r="E26" s="21"/>
      <c r="F26" s="15"/>
      <c r="G26" s="15"/>
      <c r="H26" s="18"/>
      <c r="I26" s="24"/>
      <c r="J26" s="31"/>
      <c r="K26" s="32">
        <f>C39</f>
        <v>5</v>
      </c>
      <c r="L26" s="32" t="s">
        <v>31</v>
      </c>
      <c r="M26" s="33"/>
    </row>
    <row r="27" spans="1:15" ht="15" customHeight="1">
      <c r="A27" s="61"/>
      <c r="B27" s="67"/>
      <c r="C27" s="84"/>
      <c r="D27" s="40"/>
      <c r="E27" s="21"/>
      <c r="F27" s="15"/>
      <c r="G27" s="15"/>
      <c r="H27" s="18"/>
      <c r="I27" s="24"/>
      <c r="J27" s="34"/>
      <c r="K27" s="34"/>
      <c r="L27" s="34"/>
      <c r="M27" s="34"/>
    </row>
    <row r="28" spans="1:15" ht="14.25" customHeight="1">
      <c r="A28" s="61"/>
      <c r="B28" s="67"/>
      <c r="C28" s="85"/>
      <c r="D28" s="17"/>
      <c r="E28" s="21"/>
      <c r="F28" s="15"/>
      <c r="G28" s="15"/>
      <c r="H28" s="36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86"/>
      <c r="D29" s="17"/>
      <c r="E29" s="21"/>
      <c r="F29" s="3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/>
      <c r="D30" s="19"/>
      <c r="E30" s="21"/>
      <c r="F30" s="38"/>
      <c r="G30" s="71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7"/>
      <c r="E31" s="21"/>
      <c r="F31" s="68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2"/>
      <c r="D32" s="40"/>
      <c r="E32" s="21"/>
      <c r="F32" s="68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2"/>
      <c r="D33" s="17"/>
      <c r="E33" s="21"/>
      <c r="F33" s="37"/>
      <c r="G33" s="15"/>
      <c r="H33" s="36"/>
      <c r="I33" s="24"/>
      <c r="J33" s="63" t="s">
        <v>48</v>
      </c>
      <c r="K33" s="50" t="s">
        <v>44</v>
      </c>
      <c r="L33" s="49"/>
      <c r="M33" s="69" t="s">
        <v>50</v>
      </c>
    </row>
    <row r="34" spans="1:13" ht="15" customHeight="1">
      <c r="A34" s="61"/>
      <c r="B34" s="67"/>
      <c r="C34" s="72"/>
      <c r="D34" s="20"/>
      <c r="E34" s="21"/>
      <c r="F34" s="37"/>
      <c r="G34" s="15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3"/>
      <c r="D35" s="40"/>
      <c r="E35" s="21"/>
      <c r="F35" s="14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7"/>
      <c r="E36" s="21"/>
      <c r="F36" s="14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9"/>
      <c r="E38" s="21"/>
      <c r="F38" s="37"/>
      <c r="G38" s="70"/>
      <c r="H38" s="36"/>
      <c r="I38" s="24"/>
      <c r="J38" s="53"/>
      <c r="K38" s="48"/>
      <c r="L38" s="53"/>
      <c r="M38" s="48"/>
    </row>
    <row r="39" spans="1:13" ht="15" customHeight="1">
      <c r="A39" s="19"/>
      <c r="B39" s="60"/>
      <c r="C39" s="42">
        <f>COUNT(C6:C38)</f>
        <v>5</v>
      </c>
      <c r="D39" s="22" t="s">
        <v>41</v>
      </c>
      <c r="E39" s="21"/>
      <c r="F39" s="81" t="s">
        <v>53</v>
      </c>
      <c r="G39" s="82"/>
      <c r="I39" s="24"/>
      <c r="J39" s="53"/>
      <c r="K39" s="48"/>
      <c r="L39" s="53"/>
      <c r="M39" s="48"/>
    </row>
    <row r="40" spans="1:13" ht="15" customHeight="1">
      <c r="I40" s="24"/>
      <c r="J40" s="51" t="s">
        <v>45</v>
      </c>
      <c r="K40" s="50" t="s">
        <v>49</v>
      </c>
      <c r="L40" s="49"/>
      <c r="M40" s="50"/>
    </row>
    <row r="41" spans="1:13" ht="15" customHeight="1"/>
  </sheetData>
  <mergeCells count="8">
    <mergeCell ref="A2:E2"/>
    <mergeCell ref="J2:L2"/>
    <mergeCell ref="A3:E3"/>
    <mergeCell ref="J3:L3"/>
    <mergeCell ref="F39:G39"/>
    <mergeCell ref="H17:H25"/>
    <mergeCell ref="C27:C29"/>
    <mergeCell ref="C11:C1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2023-10-16T11:17:46Z</cp:lastPrinted>
  <dcterms:created xsi:type="dcterms:W3CDTF">2018-10-22T11:48:00Z</dcterms:created>
  <dcterms:modified xsi:type="dcterms:W3CDTF">2023-10-16T11:55:51Z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