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4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M24" i="2" l="1"/>
  <c r="K22" i="2"/>
  <c r="M25" i="2" l="1"/>
  <c r="K25" i="2"/>
</calcChain>
</file>

<file path=xl/sharedStrings.xml><?xml version="1.0" encoding="utf-8"?>
<sst xmlns="http://schemas.openxmlformats.org/spreadsheetml/2006/main" count="85" uniqueCount="65">
  <si>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</si>
  <si>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</si>
  <si>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</si>
  <si>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</si>
  <si>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</si>
  <si>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</si>
  <si>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</si>
  <si>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</si>
  <si>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</si>
  <si>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</si>
  <si>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</si>
  <si>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</si>
  <si>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</si>
  <si>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</si>
  <si>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</si>
  <si>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</si>
  <si>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</si>
  <si>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</si>
  <si>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</si>
  <si>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</si>
  <si>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</si>
  <si>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</si>
  <si>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</si>
  <si>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</si>
  <si>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</si>
  <si>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</si>
  <si>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</si>
  <si>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</si>
  <si>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</si>
  <si>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</si>
  <si>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</si>
  <si>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</si>
  <si>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</si>
  <si>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</si>
  <si>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</si>
  <si>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</si>
  <si>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</si>
  <si>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</si>
  <si>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</si>
  <si>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</si>
  <si>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</si>
  <si>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</si>
  <si>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</si>
  <si>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</si>
  <si>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</si>
  <si>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</si>
  <si>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</si>
  <si>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</si>
  <si>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</si>
  <si>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</si>
  <si>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TRẦN VĂN HẢI</t>
  </si>
  <si>
    <t>XUẤT HÀNG SÀI GÒN</t>
  </si>
  <si>
    <t>TAI HEO</t>
  </si>
  <si>
    <t>GIÒ LỤA</t>
  </si>
  <si>
    <t>LƯỠI XÀO</t>
  </si>
  <si>
    <t>CHÂN GIÒ 500</t>
  </si>
  <si>
    <t>NGÀY 14/10/2023</t>
  </si>
  <si>
    <t>15H</t>
  </si>
  <si>
    <t>GÀ</t>
  </si>
  <si>
    <t>13.14/10/2023</t>
  </si>
  <si>
    <t>CHÂN GIÒ</t>
  </si>
  <si>
    <t>CHẢ CỐM</t>
  </si>
  <si>
    <t>KDG</t>
  </si>
  <si>
    <t>CHẢ NƯỚNG</t>
  </si>
  <si>
    <t>ĐI TẦU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</si>
</sst>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7" zoomScale="95" zoomScaleNormal="95" workbookViewId="0">
      <selection activeCell="H17" sqref="H17:H2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51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56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58</v>
      </c>
      <c r="B6" s="83">
        <v>45212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2" si="0">SUMIF(Mã_hàng,J6,Số_lượng)</f>
        <v>275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 t="s">
        <v>62</v>
      </c>
      <c r="G8" s="15"/>
      <c r="H8" s="18"/>
      <c r="I8" s="24"/>
      <c r="J8" s="17" t="s">
        <v>16</v>
      </c>
      <c r="K8" s="28">
        <f t="shared" si="0"/>
        <v>90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12"/>
      <c r="B10" s="67"/>
      <c r="C10" s="72">
        <v>4</v>
      </c>
      <c r="D10" s="13" t="s">
        <v>14</v>
      </c>
      <c r="E10" s="21">
        <v>52</v>
      </c>
      <c r="F10" s="15"/>
      <c r="G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12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7" t="s">
        <v>53</v>
      </c>
      <c r="B12" s="67">
        <v>45211</v>
      </c>
      <c r="C12" s="72"/>
      <c r="D12" s="17"/>
      <c r="E12" s="21"/>
      <c r="F12" s="15"/>
      <c r="G12" s="15"/>
      <c r="H12" s="18"/>
      <c r="I12" s="24"/>
      <c r="J12" s="20" t="s">
        <v>20</v>
      </c>
      <c r="K12" s="28">
        <f t="shared" si="0"/>
        <v>240</v>
      </c>
      <c r="L12" s="66"/>
      <c r="M12" s="30"/>
      <c r="O12" s="57"/>
    </row>
    <row r="13" spans="1:15" ht="15" customHeight="1">
      <c r="A13" s="61"/>
      <c r="B13" s="67"/>
      <c r="C13" s="72">
        <v>1</v>
      </c>
      <c r="D13" s="19" t="s">
        <v>28</v>
      </c>
      <c r="E13" s="21">
        <v>85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/>
      <c r="D14" s="19"/>
      <c r="E14" s="21"/>
      <c r="F14" s="15"/>
      <c r="G14" s="21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7" t="s">
        <v>54</v>
      </c>
      <c r="B15" s="67">
        <v>45213</v>
      </c>
      <c r="C15" s="72"/>
      <c r="D15" s="19"/>
      <c r="E15" s="21"/>
      <c r="F15" s="15"/>
      <c r="G15" s="21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/>
      <c r="C16" s="72">
        <v>1</v>
      </c>
      <c r="D16" s="17" t="s">
        <v>23</v>
      </c>
      <c r="E16" s="21">
        <v>200</v>
      </c>
      <c r="F16" s="15"/>
      <c r="G16" s="21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7" t="s">
        <v>52</v>
      </c>
      <c r="B17" s="67">
        <v>45213</v>
      </c>
      <c r="C17" s="72"/>
      <c r="D17" s="17"/>
      <c r="E17" s="21"/>
      <c r="F17" s="15"/>
      <c r="G17" s="21"/>
      <c r="H17" s="80" t="s">
        <v>57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1</v>
      </c>
      <c r="D18" s="20" t="s">
        <v>20</v>
      </c>
      <c r="E18" s="21">
        <v>240</v>
      </c>
      <c r="F18" s="15"/>
      <c r="G18" s="15"/>
      <c r="H18" s="80"/>
      <c r="I18" s="24"/>
      <c r="J18" s="19" t="s">
        <v>26</v>
      </c>
      <c r="K18" s="28">
        <f t="shared" si="0"/>
        <v>85</v>
      </c>
      <c r="L18" s="66"/>
      <c r="M18" s="30"/>
      <c r="O18" s="57"/>
    </row>
    <row r="19" spans="1:15" ht="15" customHeight="1">
      <c r="A19" s="67" t="s">
        <v>55</v>
      </c>
      <c r="B19" s="67" t="s">
        <v>59</v>
      </c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170</v>
      </c>
      <c r="L19" s="66"/>
      <c r="M19" s="30"/>
      <c r="O19" s="57"/>
    </row>
    <row r="20" spans="1:15" ht="15" customHeight="1">
      <c r="A20" s="61"/>
      <c r="B20" s="67"/>
      <c r="C20" s="72">
        <v>1</v>
      </c>
      <c r="D20" s="17" t="s">
        <v>16</v>
      </c>
      <c r="E20" s="21">
        <v>90</v>
      </c>
      <c r="F20" s="15"/>
      <c r="G20" s="15"/>
      <c r="H20" s="80"/>
      <c r="I20" s="24"/>
      <c r="J20" s="19" t="s">
        <v>28</v>
      </c>
      <c r="K20" s="28">
        <f t="shared" si="0"/>
        <v>85</v>
      </c>
      <c r="L20" s="66"/>
      <c r="M20" s="30"/>
      <c r="O20" s="57"/>
    </row>
    <row r="21" spans="1:15" ht="15" customHeight="1">
      <c r="A21" s="61" t="s">
        <v>60</v>
      </c>
      <c r="B21" s="67"/>
      <c r="C21" s="72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 t="s">
        <v>59</v>
      </c>
      <c r="C22" s="72">
        <v>1</v>
      </c>
      <c r="D22" s="13" t="s">
        <v>15</v>
      </c>
      <c r="E22" s="21">
        <v>140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>
        <v>2</v>
      </c>
      <c r="D23" s="13" t="s">
        <v>15</v>
      </c>
      <c r="E23" s="21">
        <v>140</v>
      </c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>
        <v>3</v>
      </c>
      <c r="D24" s="13" t="s">
        <v>15</v>
      </c>
      <c r="E24" s="21">
        <v>140</v>
      </c>
      <c r="F24" s="15"/>
      <c r="G24" s="15"/>
      <c r="H24" s="80"/>
      <c r="I24" s="24"/>
      <c r="J24" s="19" t="s">
        <v>46</v>
      </c>
      <c r="K24" s="28">
        <f>SUMIF(Mã_hàng,J24,Số_lượng)</f>
        <v>0</v>
      </c>
      <c r="L24" s="29"/>
      <c r="M24" s="30">
        <f t="shared" ref="M24" si="2">L24-K24</f>
        <v>0</v>
      </c>
    </row>
    <row r="25" spans="1:15" ht="15" customHeight="1">
      <c r="A25" s="61" t="s">
        <v>61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1565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83">
        <v>45212</v>
      </c>
      <c r="C26" s="72">
        <v>1</v>
      </c>
      <c r="D26" s="19" t="s">
        <v>27</v>
      </c>
      <c r="E26" s="21">
        <v>85</v>
      </c>
      <c r="F26" s="15"/>
      <c r="G26" s="15"/>
      <c r="H26" s="18"/>
      <c r="I26" s="24"/>
      <c r="J26" s="31"/>
      <c r="K26" s="32">
        <f>C42</f>
        <v>15</v>
      </c>
      <c r="L26" s="32" t="s">
        <v>31</v>
      </c>
      <c r="M26" s="33"/>
    </row>
    <row r="27" spans="1:15" ht="15" customHeight="1">
      <c r="A27" s="61"/>
      <c r="B27" s="83">
        <v>45212</v>
      </c>
      <c r="C27" s="72">
        <v>2</v>
      </c>
      <c r="D27" s="19" t="s">
        <v>27</v>
      </c>
      <c r="E27" s="21">
        <v>85</v>
      </c>
      <c r="F27" s="15"/>
      <c r="G27" s="15"/>
      <c r="H27" s="18"/>
      <c r="I27" s="24"/>
      <c r="J27" s="34"/>
      <c r="K27" s="34"/>
      <c r="L27" s="34"/>
      <c r="M27" s="34"/>
    </row>
    <row r="28" spans="1:15" ht="14.25" customHeight="1">
      <c r="A28" s="61" t="s">
        <v>63</v>
      </c>
      <c r="B28" s="67"/>
      <c r="C28" s="72"/>
      <c r="D28" s="17"/>
      <c r="E28" s="21"/>
      <c r="F28" s="15"/>
      <c r="G28" s="15"/>
      <c r="H28" s="36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83">
        <v>45212</v>
      </c>
      <c r="C29" s="81">
        <v>1</v>
      </c>
      <c r="D29" s="19" t="s">
        <v>26</v>
      </c>
      <c r="E29" s="21">
        <v>85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2"/>
      <c r="D30" s="13" t="s">
        <v>14</v>
      </c>
      <c r="E30" s="21">
        <v>15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72"/>
      <c r="D32" s="17"/>
      <c r="E32" s="21"/>
      <c r="F32" s="38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9"/>
      <c r="E33" s="21"/>
      <c r="F33" s="38"/>
      <c r="G33" s="71"/>
      <c r="H33" s="36"/>
      <c r="I33" s="24"/>
      <c r="J33" s="63" t="s">
        <v>48</v>
      </c>
      <c r="K33" s="50" t="s">
        <v>44</v>
      </c>
      <c r="L33" s="49"/>
      <c r="M33" s="69" t="s">
        <v>50</v>
      </c>
    </row>
    <row r="34" spans="1:13" ht="15" customHeight="1">
      <c r="A34" s="61"/>
      <c r="B34" s="67"/>
      <c r="C34" s="72"/>
      <c r="D34" s="17"/>
      <c r="E34" s="21"/>
      <c r="F34" s="6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40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20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3"/>
      <c r="D38" s="40"/>
      <c r="E38" s="21"/>
      <c r="F38" s="14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14"/>
      <c r="G39" s="70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0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</row>
    <row r="42" spans="1:13" ht="15.75">
      <c r="A42" s="19"/>
      <c r="B42" s="60"/>
      <c r="C42" s="42">
        <f>COUNT(C6:C41)</f>
        <v>15</v>
      </c>
      <c r="D42" s="22" t="s">
        <v>41</v>
      </c>
      <c r="E42" s="21"/>
      <c r="F42" s="78" t="s">
        <v>64</v>
      </c>
      <c r="G42" s="79"/>
    </row>
  </sheetData>
  <mergeCells count="7">
    <mergeCell ref="A2:E2"/>
    <mergeCell ref="J2:L2"/>
    <mergeCell ref="A3:E3"/>
    <mergeCell ref="J3:L3"/>
    <mergeCell ref="F42:G42"/>
    <mergeCell ref="H17:H25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2023-10-14T04:04:38Z</cp:lastPrinted>
  <dcterms:created xsi:type="dcterms:W3CDTF">2018-10-22T11:48:00Z</dcterms:created>
  <dcterms:modified xsi:type="dcterms:W3CDTF">2023-10-14T04:06:35Z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