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4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4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<sst xmlns="http://schemas.openxmlformats.org/spreadsheetml/2006/main" count="84" uniqueCount="61">
  <si>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</si>
  <si>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</si>
  <si>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</si>
  <si>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</si>
  <si>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</si>
  <si>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</si>
  <si>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</si>
  <si>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</si>
  <si>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</si>
  <si>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</si>
  <si>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</si>
  <si>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</si>
  <si>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</si>
  <si>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</si>
  <si>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</si>
  <si>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</si>
  <si>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</si>
  <si>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</si>
  <si>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</si>
  <si>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</si>
  <si>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</si>
  <si>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</si>
  <si>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</si>
  <si>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</si>
  <si>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</si>
  <si>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</si>
  <si>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</si>
  <si>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</si>
  <si>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</si>
  <si>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</si>
  <si>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</si>
  <si>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</si>
  <si>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</si>
  <si>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</si>
  <si>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</si>
  <si>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</si>
  <si>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</si>
  <si>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</si>
  <si>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</si>
  <si>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</si>
  <si>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</si>
  <si>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</si>
  <si>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</si>
  <si>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</si>
  <si>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</si>
  <si>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</si>
  <si>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</si>
  <si>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</si>
  <si>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</si>
  <si>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</si>
  <si>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</si>
  <si>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</si>
  <si>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</si>
  <si>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</si>
  <si>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</si>
  <si>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</si>
  <si>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CHẢ NƯỚNG</t>
  </si>
  <si>
    <t>LƯỠI XÀO</t>
  </si>
  <si>
    <t>11,12/10/2023</t>
  </si>
  <si>
    <t>CHẢ CỐM</t>
  </si>
  <si>
    <t>NGÀY 14/10/2023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</si>
</sst>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3" zoomScale="95" zoomScaleNormal="95" workbookViewId="0">
      <selection activeCell="G30" sqref="G3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5" t="s">
        <v>0</v>
      </c>
      <c r="B2" s="75"/>
      <c r="C2" s="75"/>
      <c r="D2" s="75"/>
      <c r="E2" s="75"/>
      <c r="F2" s="6"/>
      <c r="G2" s="6"/>
      <c r="H2" s="7"/>
      <c r="I2" s="23"/>
      <c r="J2" s="76" t="s">
        <v>50</v>
      </c>
      <c r="K2" s="76"/>
      <c r="L2" s="76"/>
      <c r="M2" s="24"/>
    </row>
    <row r="3" spans="1:15" ht="15.75">
      <c r="A3" s="77" t="s">
        <v>1</v>
      </c>
      <c r="B3" s="77"/>
      <c r="C3" s="77"/>
      <c r="D3" s="77"/>
      <c r="E3" s="77"/>
      <c r="F3" s="7"/>
      <c r="G3" s="7"/>
      <c r="H3" s="7"/>
      <c r="I3" s="23"/>
      <c r="J3" s="78" t="s">
        <v>60</v>
      </c>
      <c r="K3" s="78"/>
      <c r="L3" s="78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312</v>
      </c>
      <c r="L6" s="64"/>
      <c r="M6" s="30"/>
      <c r="O6" s="57"/>
    </row>
    <row r="7" spans="1:15" ht="15" customHeight="1">
      <c r="A7" s="61"/>
      <c r="B7" s="67">
        <v>45212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3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53</v>
      </c>
      <c r="L12" s="66"/>
      <c r="M12" s="30"/>
      <c r="O12" s="57"/>
    </row>
    <row r="13" spans="1:15" ht="15" customHeight="1">
      <c r="A13" s="61" t="s">
        <v>54</v>
      </c>
      <c r="B13" s="67"/>
      <c r="C13" s="72"/>
      <c r="D13" s="13"/>
      <c r="E13" s="21"/>
      <c r="F13" s="15"/>
      <c r="G13" s="21"/>
      <c r="H13" s="18"/>
      <c r="I13" s="24"/>
      <c r="J13" s="17" t="s">
        <v>21</v>
      </c>
      <c r="K13" s="28">
        <f t="shared" si="0"/>
        <v>5</v>
      </c>
      <c r="L13" s="66"/>
      <c r="M13" s="30"/>
      <c r="O13" s="57"/>
    </row>
    <row r="14" spans="1:15" ht="15" customHeight="1">
      <c r="A14" s="61"/>
      <c r="B14" s="67">
        <v>45212</v>
      </c>
      <c r="C14" s="72">
        <v>1</v>
      </c>
      <c r="D14" s="13" t="s">
        <v>15</v>
      </c>
      <c r="E14" s="21">
        <v>140</v>
      </c>
      <c r="F14" s="15"/>
      <c r="G14" s="21"/>
      <c r="H14" s="18"/>
      <c r="I14" s="24"/>
      <c r="J14" s="17" t="s">
        <v>22</v>
      </c>
      <c r="K14" s="28">
        <f t="shared" si="0"/>
        <v>390</v>
      </c>
      <c r="L14" s="66"/>
      <c r="M14" s="30"/>
      <c r="O14" s="57"/>
    </row>
    <row r="15" spans="1:15" ht="15" customHeight="1">
      <c r="A15" s="61"/>
      <c r="B15" s="67"/>
      <c r="C15" s="72">
        <v>2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280</v>
      </c>
      <c r="L15" s="66"/>
      <c r="M15" s="30"/>
      <c r="O15" s="57"/>
    </row>
    <row r="16" spans="1:15" ht="15" customHeight="1">
      <c r="A16" s="61"/>
      <c r="B16" s="67"/>
      <c r="C16" s="72">
        <v>3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 t="s">
        <v>55</v>
      </c>
      <c r="B17" s="67"/>
      <c r="C17" s="72"/>
      <c r="D17" s="19"/>
      <c r="E17" s="21"/>
      <c r="F17" s="15"/>
      <c r="G17" s="15"/>
      <c r="H17" s="81" t="s">
        <v>52</v>
      </c>
      <c r="I17" s="24"/>
      <c r="J17" s="19" t="s">
        <v>25</v>
      </c>
      <c r="K17" s="28">
        <f t="shared" si="0"/>
        <v>2</v>
      </c>
      <c r="L17" s="66"/>
      <c r="M17" s="30"/>
      <c r="O17" s="57"/>
    </row>
    <row r="18" spans="1:15" ht="15" customHeight="1">
      <c r="A18" s="61"/>
      <c r="B18" s="67">
        <v>45212</v>
      </c>
      <c r="C18" s="72"/>
      <c r="D18" s="17"/>
      <c r="E18" s="21"/>
      <c r="F18" s="15"/>
      <c r="G18" s="15"/>
      <c r="H18" s="81"/>
      <c r="I18" s="24"/>
      <c r="J18" s="19" t="s">
        <v>26</v>
      </c>
      <c r="K18" s="28">
        <f t="shared" si="0"/>
        <v>134</v>
      </c>
      <c r="L18" s="66"/>
      <c r="M18" s="30"/>
      <c r="O18" s="57"/>
    </row>
    <row r="19" spans="1:15" ht="15" customHeight="1">
      <c r="A19" s="61"/>
      <c r="B19" s="67"/>
      <c r="C19" s="72">
        <v>1</v>
      </c>
      <c r="D19" s="17" t="s">
        <v>22</v>
      </c>
      <c r="E19" s="21">
        <v>130</v>
      </c>
      <c r="F19" s="15"/>
      <c r="G19" s="15"/>
      <c r="H19" s="81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/>
      <c r="C20" s="72">
        <v>2</v>
      </c>
      <c r="D20" s="17" t="s">
        <v>22</v>
      </c>
      <c r="E20" s="21">
        <v>130</v>
      </c>
      <c r="F20" s="15"/>
      <c r="G20" s="15"/>
      <c r="H20" s="81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3</v>
      </c>
      <c r="D21" s="17" t="s">
        <v>22</v>
      </c>
      <c r="E21" s="21">
        <v>130</v>
      </c>
      <c r="F21" s="15"/>
      <c r="G21" s="15"/>
      <c r="H21" s="81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 t="s">
        <v>56</v>
      </c>
      <c r="B22" s="67"/>
      <c r="C22" s="72"/>
      <c r="D22" s="17"/>
      <c r="E22" s="21"/>
      <c r="F22" s="15"/>
      <c r="G22" s="15"/>
      <c r="H22" s="81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>
        <v>45212</v>
      </c>
      <c r="C23" s="72">
        <v>1</v>
      </c>
      <c r="D23" s="19" t="s">
        <v>26</v>
      </c>
      <c r="E23" s="21">
        <v>134</v>
      </c>
      <c r="F23" s="15"/>
      <c r="G23" s="15"/>
      <c r="H23" s="81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 t="s">
        <v>57</v>
      </c>
      <c r="B24" s="67"/>
      <c r="C24" s="72"/>
      <c r="D24" s="20"/>
      <c r="E24" s="21"/>
      <c r="F24" s="15"/>
      <c r="G24" s="15"/>
      <c r="H24" s="81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>
        <v>45212</v>
      </c>
      <c r="C25" s="72">
        <v>1</v>
      </c>
      <c r="D25" s="17" t="s">
        <v>23</v>
      </c>
      <c r="E25" s="21">
        <v>200</v>
      </c>
      <c r="F25" s="15"/>
      <c r="G25" s="15"/>
      <c r="H25" s="81"/>
      <c r="I25" s="24"/>
      <c r="J25" s="17" t="s">
        <v>30</v>
      </c>
      <c r="K25" s="28">
        <f>SUM(K6:K24)</f>
        <v>1689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82">
        <v>2</v>
      </c>
      <c r="D26" s="17" t="s">
        <v>23</v>
      </c>
      <c r="E26" s="21">
        <v>80</v>
      </c>
      <c r="F26" s="15"/>
      <c r="G26" s="15"/>
      <c r="H26" s="18"/>
      <c r="I26" s="24"/>
      <c r="J26" s="31"/>
      <c r="K26" s="32">
        <f>C44</f>
        <v>16</v>
      </c>
      <c r="L26" s="32" t="s">
        <v>31</v>
      </c>
      <c r="M26" s="33"/>
    </row>
    <row r="27" spans="1:15" ht="15" customHeight="1">
      <c r="A27" s="61"/>
      <c r="B27" s="67"/>
      <c r="C27" s="83"/>
      <c r="D27" s="20" t="s">
        <v>20</v>
      </c>
      <c r="E27" s="21">
        <v>53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83"/>
      <c r="D28" s="17" t="s">
        <v>18</v>
      </c>
      <c r="E28" s="21">
        <v>3</v>
      </c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83"/>
      <c r="D29" s="19" t="s">
        <v>25</v>
      </c>
      <c r="E29" s="21">
        <v>2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4"/>
      <c r="D30" s="17" t="s">
        <v>21</v>
      </c>
      <c r="E30" s="21">
        <v>5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59</v>
      </c>
      <c r="B31" s="67"/>
      <c r="C31" s="72"/>
      <c r="D31" s="17"/>
      <c r="E31" s="21"/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 t="s">
        <v>58</v>
      </c>
      <c r="C32" s="74">
        <v>1</v>
      </c>
      <c r="D32" s="19" t="s">
        <v>27</v>
      </c>
      <c r="E32" s="21">
        <v>90</v>
      </c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3"/>
      <c r="D33" s="17"/>
      <c r="E33" s="21"/>
      <c r="F33" s="15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38"/>
      <c r="G34" s="15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8"/>
      <c r="G35" s="71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68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40"/>
      <c r="E37" s="21"/>
      <c r="F37" s="68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20"/>
      <c r="E39" s="21"/>
      <c r="F39" s="37"/>
      <c r="G39" s="15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40"/>
      <c r="E40" s="21"/>
      <c r="F40" s="14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7"/>
      <c r="E41" s="21"/>
      <c r="F41" s="14"/>
      <c r="G41" s="70"/>
      <c r="H41" s="36"/>
    </row>
    <row r="42" spans="1:13" ht="15.75">
      <c r="A42" s="61"/>
      <c r="B42" s="67"/>
      <c r="C42" s="72"/>
      <c r="D42" s="19"/>
      <c r="E42" s="21"/>
      <c r="F42" s="37"/>
      <c r="G42" s="70"/>
    </row>
    <row r="43" spans="1:13" ht="15.75">
      <c r="A43" s="61"/>
      <c r="B43" s="67"/>
      <c r="C43" s="72"/>
      <c r="D43" s="19"/>
      <c r="E43" s="21"/>
      <c r="F43" s="37"/>
      <c r="G43" s="70"/>
    </row>
    <row r="44" spans="1:13" ht="15.75">
      <c r="A44" s="19"/>
      <c r="B44" s="60"/>
      <c r="C44" s="42">
        <f>COUNT(C6:C43)</f>
        <v>16</v>
      </c>
      <c r="D44" s="22" t="s">
        <v>41</v>
      </c>
      <c r="E44" s="21"/>
      <c r="F44" s="79"/>
      <c r="G44" s="80"/>
    </row>
  </sheetData>
  <mergeCells count="7">
    <mergeCell ref="A2:E2"/>
    <mergeCell ref="J2:L2"/>
    <mergeCell ref="A3:E3"/>
    <mergeCell ref="J3:L3"/>
    <mergeCell ref="F44:G44"/>
    <mergeCell ref="H17:H25"/>
    <mergeCell ref="C26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2023-10-13T23:44:16Z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