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0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<sst xmlns="http://schemas.openxmlformats.org/spreadsheetml/2006/main" count="84" uniqueCount="61">
  <si>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</si>
  <si>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</si>
  <si>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</si>
  <si>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</si>
  <si>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</si>
  <si>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</si>
  <si>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</si>
  <si>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</si>
  <si>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</si>
  <si>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</si>
  <si>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</si>
  <si>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</si>
  <si>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</si>
  <si>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</si>
  <si>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</si>
  <si>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</si>
  <si>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</si>
  <si>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</si>
  <si>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</si>
  <si>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</si>
  <si>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</si>
  <si>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</si>
  <si>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</si>
  <si>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</si>
  <si>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</si>
  <si>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</si>
  <si>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</si>
  <si>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</si>
  <si>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</si>
  <si>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</si>
  <si>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</si>
  <si>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</si>
  <si>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</si>
  <si>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</si>
  <si>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</si>
  <si>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</si>
  <si>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</si>
  <si>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</si>
  <si>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</si>
  <si>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</si>
  <si>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</si>
  <si>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</si>
  <si>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</si>
  <si>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</si>
  <si>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</si>
  <si>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</si>
  <si>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</si>
  <si>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</si>
  <si>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</si>
  <si>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</si>
  <si>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</si>
  <si>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</si>
  <si>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</si>
  <si>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</si>
  <si>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CHÂN GIÒ</t>
  </si>
  <si>
    <t>MỌC</t>
  </si>
  <si>
    <t>06,9/10/2023</t>
  </si>
  <si>
    <t>CHẢ NƯỚNG</t>
  </si>
  <si>
    <t>08,09/10/2023</t>
  </si>
  <si>
    <t>GIÒ LỤA</t>
  </si>
  <si>
    <t>NGÀY 10/10/2023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</si>
</sst>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G16" sqref="G16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60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53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416</v>
      </c>
      <c r="L6" s="64"/>
      <c r="M6" s="30"/>
      <c r="O6" s="57"/>
    </row>
    <row r="7" spans="1:15" ht="15" customHeight="1">
      <c r="A7" s="61"/>
      <c r="B7" s="67">
        <v>45208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G10" s="21"/>
      <c r="H10" s="18"/>
      <c r="I10" s="24"/>
      <c r="J10" s="17" t="s">
        <v>18</v>
      </c>
      <c r="K10" s="28">
        <f t="shared" si="0"/>
        <v>20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21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21"/>
      <c r="H12" s="18"/>
      <c r="I12" s="24"/>
      <c r="J12" s="20" t="s">
        <v>20</v>
      </c>
      <c r="K12" s="28">
        <f t="shared" si="0"/>
        <v>50</v>
      </c>
      <c r="L12" s="66"/>
      <c r="M12" s="30"/>
      <c r="O12" s="57"/>
    </row>
    <row r="13" spans="1:15" ht="15" customHeight="1">
      <c r="A13" s="61"/>
      <c r="B13" s="67"/>
      <c r="C13" s="72">
        <v>7</v>
      </c>
      <c r="D13" s="13" t="s">
        <v>14</v>
      </c>
      <c r="E13" s="21">
        <v>52</v>
      </c>
      <c r="F13" s="15"/>
      <c r="G13" s="21"/>
      <c r="H13" s="18"/>
      <c r="I13" s="24"/>
      <c r="J13" s="17" t="s">
        <v>21</v>
      </c>
      <c r="K13" s="28">
        <f t="shared" si="0"/>
        <v>10</v>
      </c>
      <c r="L13" s="66"/>
      <c r="M13" s="30"/>
      <c r="O13" s="57"/>
    </row>
    <row r="14" spans="1:15" ht="15" customHeight="1">
      <c r="A14" s="61"/>
      <c r="B14" s="67"/>
      <c r="C14" s="72">
        <v>8</v>
      </c>
      <c r="D14" s="13" t="s">
        <v>14</v>
      </c>
      <c r="E14" s="21">
        <v>52</v>
      </c>
      <c r="F14" s="15"/>
      <c r="G14" s="21"/>
      <c r="H14" s="18"/>
      <c r="I14" s="24"/>
      <c r="J14" s="17" t="s">
        <v>22</v>
      </c>
      <c r="K14" s="28">
        <f t="shared" si="0"/>
        <v>520</v>
      </c>
      <c r="L14" s="66"/>
      <c r="M14" s="30"/>
      <c r="O14" s="57"/>
    </row>
    <row r="15" spans="1:15" ht="15" customHeight="1">
      <c r="A15" s="61" t="s">
        <v>54</v>
      </c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>
        <v>45208</v>
      </c>
      <c r="C16" s="72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>
        <v>2</v>
      </c>
      <c r="D17" s="13" t="s">
        <v>15</v>
      </c>
      <c r="E17" s="21">
        <v>140</v>
      </c>
      <c r="F17" s="15"/>
      <c r="G17" s="15"/>
      <c r="H17" s="80" t="s">
        <v>52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 t="s">
        <v>55</v>
      </c>
      <c r="B18" s="67"/>
      <c r="C18" s="72"/>
      <c r="D18" s="19"/>
      <c r="E18" s="21"/>
      <c r="F18" s="15"/>
      <c r="G18" s="15"/>
      <c r="H18" s="80"/>
      <c r="I18" s="24"/>
      <c r="J18" s="19" t="s">
        <v>26</v>
      </c>
      <c r="K18" s="28">
        <f t="shared" si="0"/>
        <v>100</v>
      </c>
      <c r="L18" s="66"/>
      <c r="M18" s="30"/>
      <c r="O18" s="57"/>
    </row>
    <row r="19" spans="1:15" ht="15" customHeight="1">
      <c r="A19" s="61"/>
      <c r="B19" s="67" t="s">
        <v>56</v>
      </c>
      <c r="C19" s="72"/>
      <c r="D19" s="17"/>
      <c r="E19" s="21"/>
      <c r="F19" s="15"/>
      <c r="G19" s="15"/>
      <c r="H19" s="80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>
        <v>1</v>
      </c>
      <c r="D20" s="17" t="s">
        <v>22</v>
      </c>
      <c r="E20" s="21">
        <v>130</v>
      </c>
      <c r="F20" s="15"/>
      <c r="G20" s="15"/>
      <c r="H20" s="80"/>
      <c r="I20" s="24"/>
      <c r="J20" s="19" t="s">
        <v>28</v>
      </c>
      <c r="K20" s="28">
        <f t="shared" si="0"/>
        <v>50</v>
      </c>
      <c r="L20" s="66"/>
      <c r="M20" s="30"/>
      <c r="O20" s="57"/>
    </row>
    <row r="21" spans="1:15" ht="15" customHeight="1">
      <c r="A21" s="61"/>
      <c r="B21" s="67"/>
      <c r="C21" s="72">
        <v>2</v>
      </c>
      <c r="D21" s="17" t="s">
        <v>22</v>
      </c>
      <c r="E21" s="21">
        <v>130</v>
      </c>
      <c r="F21" s="15"/>
      <c r="G21" s="15"/>
      <c r="H21" s="80"/>
      <c r="I21" s="24"/>
      <c r="J21" s="19" t="s">
        <v>29</v>
      </c>
      <c r="K21" s="28">
        <f t="shared" si="0"/>
        <v>21</v>
      </c>
      <c r="L21" s="66"/>
      <c r="M21" s="30"/>
      <c r="N21" s="62"/>
    </row>
    <row r="22" spans="1:15" ht="15" customHeight="1">
      <c r="A22" s="61"/>
      <c r="B22" s="67"/>
      <c r="C22" s="72">
        <v>3</v>
      </c>
      <c r="D22" s="17" t="s">
        <v>22</v>
      </c>
      <c r="E22" s="21">
        <v>130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>
        <v>4</v>
      </c>
      <c r="D23" s="17" t="s">
        <v>22</v>
      </c>
      <c r="E23" s="21">
        <v>130</v>
      </c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 t="s">
        <v>57</v>
      </c>
      <c r="B24" s="67"/>
      <c r="C24" s="72"/>
      <c r="D24" s="17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 t="s">
        <v>58</v>
      </c>
      <c r="C25" s="81">
        <v>1</v>
      </c>
      <c r="D25" s="19" t="s">
        <v>26</v>
      </c>
      <c r="E25" s="21">
        <v>100</v>
      </c>
      <c r="F25" s="15"/>
      <c r="G25" s="15"/>
      <c r="H25" s="80"/>
      <c r="I25" s="24"/>
      <c r="J25" s="17" t="s">
        <v>30</v>
      </c>
      <c r="K25" s="28">
        <f>SUM(K6:K24)</f>
        <v>1467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82"/>
      <c r="D26" s="20" t="s">
        <v>20</v>
      </c>
      <c r="E26" s="21">
        <v>50</v>
      </c>
      <c r="F26" s="15"/>
      <c r="G26" s="15"/>
      <c r="H26" s="18"/>
      <c r="I26" s="24"/>
      <c r="J26" s="31"/>
      <c r="K26" s="32">
        <f>C42</f>
        <v>16</v>
      </c>
      <c r="L26" s="32" t="s">
        <v>31</v>
      </c>
      <c r="M26" s="33"/>
    </row>
    <row r="27" spans="1:15" ht="15" customHeight="1">
      <c r="A27" s="61" t="s">
        <v>59</v>
      </c>
      <c r="B27" s="67"/>
      <c r="C27" s="72"/>
      <c r="D27" s="17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>
        <v>45208</v>
      </c>
      <c r="C28" s="81">
        <v>1</v>
      </c>
      <c r="D28" s="19" t="s">
        <v>28</v>
      </c>
      <c r="E28" s="21">
        <v>50</v>
      </c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3"/>
      <c r="D29" s="19" t="s">
        <v>29</v>
      </c>
      <c r="E29" s="21">
        <v>21</v>
      </c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3"/>
      <c r="D30" s="17" t="s">
        <v>18</v>
      </c>
      <c r="E30" s="21">
        <v>20</v>
      </c>
      <c r="F30" s="15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2"/>
      <c r="D31" s="17" t="s">
        <v>21</v>
      </c>
      <c r="E31" s="21">
        <v>10</v>
      </c>
      <c r="F31" s="15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7"/>
      <c r="E32" s="21"/>
      <c r="F32" s="3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9"/>
      <c r="E33" s="21"/>
      <c r="F33" s="38"/>
      <c r="G33" s="71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81"/>
      <c r="D34" s="17"/>
      <c r="E34" s="21"/>
      <c r="F34" s="68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82"/>
      <c r="D35" s="40"/>
      <c r="E35" s="21"/>
      <c r="F35" s="68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15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20"/>
      <c r="E37" s="21"/>
      <c r="F37" s="37"/>
      <c r="G37" s="15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3"/>
      <c r="D38" s="40"/>
      <c r="E38" s="21"/>
      <c r="F38" s="14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7"/>
      <c r="E39" s="21"/>
      <c r="F39" s="14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9"/>
      <c r="E41" s="21"/>
      <c r="F41" s="37"/>
      <c r="G41" s="70"/>
      <c r="H41" s="36"/>
    </row>
    <row r="42" spans="1:13" ht="15.75">
      <c r="A42" s="19"/>
      <c r="B42" s="60"/>
      <c r="C42" s="42">
        <f>COUNT(C6:C41)</f>
        <v>16</v>
      </c>
      <c r="D42" s="22" t="s">
        <v>41</v>
      </c>
      <c r="E42" s="21"/>
      <c r="F42" s="78"/>
      <c r="G42" s="79"/>
    </row>
  </sheetData>
  <mergeCells count="9">
    <mergeCell ref="A2:E2"/>
    <mergeCell ref="J2:L2"/>
    <mergeCell ref="A3:E3"/>
    <mergeCell ref="J3:L3"/>
    <mergeCell ref="F42:G42"/>
    <mergeCell ref="H17:H25"/>
    <mergeCell ref="C34:C35"/>
    <mergeCell ref="C25:C26"/>
    <mergeCell ref="C28:C3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2023-10-09T23:20:49Z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