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08.10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HN!$A$2:$M$47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1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<sst xmlns="http://schemas.openxmlformats.org/spreadsheetml/2006/main" count="62" uniqueCount="56">
  <si>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</si>
  <si>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</si>
  <si>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</si>
  <si>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</si>
  <si>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</si>
  <si>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</si>
  <si>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</si>
  <si>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</si>
  <si>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</si>
  <si>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</si>
  <si>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</si>
  <si>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</si>
  <si>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</si>
  <si>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</si>
  <si>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</si>
  <si>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</si>
  <si>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</si>
  <si>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</si>
  <si>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</si>
  <si>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</si>
  <si>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</si>
  <si>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</si>
  <si>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</si>
  <si>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</si>
  <si>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</si>
  <si>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</si>
  <si>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</si>
  <si>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</si>
  <si>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</si>
  <si>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</si>
  <si>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</si>
  <si>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</si>
  <si>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</si>
  <si>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</si>
  <si>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</si>
  <si>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</si>
  <si>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</si>
  <si>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</si>
  <si>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</si>
  <si>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</si>
  <si>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</si>
  <si>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</si>
  <si>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</si>
  <si>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</si>
  <si>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</si>
  <si>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</si>
  <si>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</si>
  <si>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</si>
  <si>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</si>
  <si>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</si>
  <si>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</si>
  <si>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>KHO NGỌC THƠM</t>
  </si>
  <si>
    <t>19H</t>
  </si>
  <si>
    <t>NGÀY 08/10/2023</t>
  </si>
  <si>
    <t>CHẢ CỐM</t>
  </si>
  <si>
    <t>GIÒ LỤA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</si>
</sst>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64" fontId="3" fillId="2" borderId="5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wrapText="1"/>
    </xf>
    <xf numFmtId="14" fontId="1" fillId="2" borderId="5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41"/>
  <sheetViews>
    <sheetView tabSelected="1" view="pageBreakPreview" zoomScale="95" zoomScaleNormal="95" zoomScaleSheetLayoutView="95" workbookViewId="0">
      <selection activeCell="D19" sqref="D19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0.7109375" style="5" customWidth="1"/>
    <col min="13" max="13" width="12.5703125" style="5" customWidth="1"/>
    <col min="14" max="16384" width="9.140625" style="5"/>
  </cols>
  <sheetData>
    <row r="1" spans="1:15">
      <c r="A1" s="2" t="s">
        <v>42</v>
      </c>
      <c r="C1" s="35">
        <v>0.3</v>
      </c>
    </row>
    <row r="2" spans="1:15" ht="22.5">
      <c r="A2" s="76" t="s">
        <v>0</v>
      </c>
      <c r="B2" s="76"/>
      <c r="C2" s="76"/>
      <c r="D2" s="76"/>
      <c r="E2" s="76"/>
      <c r="F2" s="6"/>
      <c r="G2" s="6"/>
      <c r="H2" s="7"/>
      <c r="I2" s="23"/>
      <c r="J2" s="77" t="s">
        <v>50</v>
      </c>
      <c r="K2" s="77"/>
      <c r="L2" s="77"/>
      <c r="M2" s="24"/>
    </row>
    <row r="3" spans="1:15" ht="15.75">
      <c r="A3" s="78" t="s">
        <v>1</v>
      </c>
      <c r="B3" s="78"/>
      <c r="C3" s="78"/>
      <c r="D3" s="78"/>
      <c r="E3" s="78"/>
      <c r="F3" s="7"/>
      <c r="G3" s="7"/>
      <c r="H3" s="7"/>
      <c r="I3" s="23"/>
      <c r="J3" s="79" t="s">
        <v>53</v>
      </c>
      <c r="K3" s="79"/>
      <c r="L3" s="79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/>
      <c r="B6" s="67" t="s">
        <v>54</v>
      </c>
      <c r="C6" s="72"/>
      <c r="D6" s="13"/>
      <c r="E6" s="74"/>
      <c r="F6" s="15"/>
      <c r="G6" s="15"/>
      <c r="H6" s="39"/>
      <c r="I6" s="27"/>
      <c r="J6" s="13" t="s">
        <v>14</v>
      </c>
      <c r="K6" s="28">
        <f t="shared" ref="K6:K24" si="0">SUMIF(Mã_hàng,J6,Số_lượng)</f>
        <v>0</v>
      </c>
      <c r="L6" s="64"/>
      <c r="M6" s="30"/>
      <c r="O6" s="57"/>
    </row>
    <row r="7" spans="1:15" ht="15" customHeight="1">
      <c r="A7" s="17"/>
      <c r="B7" s="19"/>
      <c r="C7" s="72">
        <v>1</v>
      </c>
      <c r="D7" s="19" t="s">
        <v>27</v>
      </c>
      <c r="E7" s="74">
        <v>85</v>
      </c>
      <c r="F7" s="15"/>
      <c r="G7" s="16"/>
      <c r="H7" s="18"/>
      <c r="I7" s="27"/>
      <c r="J7" s="13" t="s">
        <v>15</v>
      </c>
      <c r="K7" s="28">
        <f t="shared" si="0"/>
        <v>0</v>
      </c>
      <c r="L7" s="65"/>
      <c r="M7" s="30"/>
      <c r="N7" s="57"/>
      <c r="O7" s="57"/>
    </row>
    <row r="8" spans="1:15" ht="15" customHeight="1">
      <c r="A8" s="61"/>
      <c r="B8" s="60" t="s">
        <v>55</v>
      </c>
      <c r="C8" s="72"/>
      <c r="D8" s="13"/>
      <c r="E8" s="74"/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85">
        <v>1</v>
      </c>
      <c r="D9" s="19" t="s">
        <v>28</v>
      </c>
      <c r="E9" s="74">
        <v>71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12"/>
      <c r="B10" s="67"/>
      <c r="C10" s="86"/>
      <c r="D10" s="17" t="s">
        <v>21</v>
      </c>
      <c r="E10" s="74">
        <v>40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17"/>
      <c r="C11" s="72"/>
      <c r="D11" s="13"/>
      <c r="E11" s="75"/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/>
      <c r="D12" s="13"/>
      <c r="E12" s="75"/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12"/>
      <c r="B13" s="19"/>
      <c r="C13" s="72"/>
      <c r="D13" s="17"/>
      <c r="E13" s="75"/>
      <c r="F13" s="15"/>
      <c r="G13" s="15"/>
      <c r="H13" s="18"/>
      <c r="I13" s="24"/>
      <c r="J13" s="17" t="s">
        <v>21</v>
      </c>
      <c r="K13" s="28">
        <f t="shared" si="0"/>
        <v>40</v>
      </c>
      <c r="L13" s="66"/>
      <c r="M13" s="30"/>
      <c r="O13" s="57"/>
    </row>
    <row r="14" spans="1:15" ht="15" customHeight="1">
      <c r="A14" s="12"/>
      <c r="B14" s="60"/>
      <c r="C14" s="72"/>
      <c r="D14" s="13"/>
      <c r="E14" s="75"/>
      <c r="F14" s="15"/>
      <c r="G14" s="15"/>
      <c r="H14" s="18"/>
      <c r="I14" s="24"/>
      <c r="J14" s="17" t="s">
        <v>22</v>
      </c>
      <c r="K14" s="28">
        <f t="shared" si="0"/>
        <v>0</v>
      </c>
      <c r="L14" s="66"/>
      <c r="M14" s="30"/>
      <c r="O14" s="57"/>
    </row>
    <row r="15" spans="1:15" ht="15" customHeight="1">
      <c r="A15" s="12"/>
      <c r="B15" s="67"/>
      <c r="C15" s="72"/>
      <c r="D15" s="20"/>
      <c r="E15" s="75"/>
      <c r="F15" s="15"/>
      <c r="G15" s="15"/>
      <c r="H15" s="18"/>
      <c r="I15" s="24"/>
      <c r="J15" s="17" t="s">
        <v>23</v>
      </c>
      <c r="K15" s="28">
        <f t="shared" si="0"/>
        <v>0</v>
      </c>
      <c r="L15" s="66"/>
      <c r="M15" s="30"/>
      <c r="O15" s="57"/>
    </row>
    <row r="16" spans="1:15" ht="15" customHeight="1">
      <c r="A16" s="12"/>
      <c r="B16" s="67"/>
      <c r="C16" s="72"/>
      <c r="D16" s="13"/>
      <c r="E16" s="75"/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12"/>
      <c r="B17" s="67"/>
      <c r="C17" s="72"/>
      <c r="D17" s="13"/>
      <c r="F17" s="15"/>
      <c r="G17" s="15"/>
      <c r="H17" s="82" t="s">
        <v>51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72"/>
      <c r="D18" s="13"/>
      <c r="E18" s="21"/>
      <c r="F18" s="15"/>
      <c r="G18" s="15"/>
      <c r="H18" s="82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7.25" customHeight="1">
      <c r="A19" s="83"/>
      <c r="B19" s="84"/>
      <c r="C19" s="72"/>
      <c r="D19" s="13"/>
      <c r="E19" s="21"/>
      <c r="F19" s="15"/>
      <c r="G19" s="15"/>
      <c r="H19" s="82"/>
      <c r="I19" s="24"/>
      <c r="J19" s="19" t="s">
        <v>27</v>
      </c>
      <c r="K19" s="28">
        <f t="shared" si="0"/>
        <v>85</v>
      </c>
      <c r="L19" s="66"/>
      <c r="M19" s="30"/>
      <c r="O19" s="57"/>
    </row>
    <row r="20" spans="1:15" ht="15" customHeight="1">
      <c r="A20" s="61"/>
      <c r="B20" s="67"/>
      <c r="C20" s="72"/>
      <c r="D20" s="40"/>
      <c r="E20" s="21"/>
      <c r="F20" s="15"/>
      <c r="G20" s="15"/>
      <c r="H20" s="82"/>
      <c r="I20" s="24"/>
      <c r="J20" s="19" t="s">
        <v>28</v>
      </c>
      <c r="K20" s="28">
        <f t="shared" si="0"/>
        <v>71</v>
      </c>
      <c r="L20" s="66"/>
      <c r="M20" s="30"/>
      <c r="O20" s="57"/>
    </row>
    <row r="21" spans="1:15" ht="15" customHeight="1">
      <c r="A21" s="61"/>
      <c r="B21" s="67"/>
      <c r="C21" s="72"/>
      <c r="D21" s="13"/>
      <c r="E21" s="21"/>
      <c r="F21" s="15"/>
      <c r="G21" s="15"/>
      <c r="H21" s="82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12"/>
      <c r="B22" s="67"/>
      <c r="C22" s="72"/>
      <c r="D22" s="17"/>
      <c r="E22" s="21"/>
      <c r="F22" s="15"/>
      <c r="G22" s="15"/>
      <c r="H22" s="82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2"/>
      <c r="D23" s="17"/>
      <c r="E23" s="21"/>
      <c r="F23" s="15"/>
      <c r="G23" s="15"/>
      <c r="H23" s="82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/>
      <c r="D24" s="19"/>
      <c r="E24" s="21"/>
      <c r="F24" s="15"/>
      <c r="G24" s="15"/>
      <c r="H24" s="82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/>
      <c r="D25" s="17"/>
      <c r="E25" s="21"/>
      <c r="F25" s="15"/>
      <c r="G25" s="15"/>
      <c r="H25" s="82"/>
      <c r="I25" s="24"/>
      <c r="J25" s="17" t="s">
        <v>30</v>
      </c>
      <c r="K25" s="28">
        <f>SUM(K6:K24)</f>
        <v>196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/>
      <c r="D26" s="17"/>
      <c r="E26" s="21"/>
      <c r="F26" s="15"/>
      <c r="G26" s="15"/>
      <c r="H26" s="18"/>
      <c r="I26" s="24"/>
      <c r="J26" s="31"/>
      <c r="K26" s="32">
        <f>C41</f>
        <v>2</v>
      </c>
      <c r="L26" s="32" t="s">
        <v>31</v>
      </c>
      <c r="M26" s="33"/>
    </row>
    <row r="27" spans="1:15" ht="15" customHeight="1">
      <c r="A27" s="61"/>
      <c r="B27" s="67"/>
      <c r="C27" s="72"/>
      <c r="D27" s="19"/>
      <c r="E27" s="21"/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2"/>
      <c r="D28" s="19"/>
      <c r="E28" s="21"/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3"/>
      <c r="D29" s="19"/>
      <c r="E29" s="21"/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3"/>
      <c r="D30" s="17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9"/>
      <c r="E31" s="21"/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56"/>
      <c r="D32" s="19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7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/>
    </row>
    <row r="34" spans="1:13" ht="15" customHeight="1">
      <c r="A34" s="61"/>
      <c r="B34" s="67"/>
      <c r="C34" s="72"/>
      <c r="D34" s="17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3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19"/>
      <c r="B41" s="60"/>
      <c r="C41" s="42">
        <f>COUNT(C6:C40)</f>
        <v>2</v>
      </c>
      <c r="D41" s="22" t="s">
        <v>41</v>
      </c>
      <c r="E41" s="21"/>
      <c r="F41" s="80" t="s">
        <v>52</v>
      </c>
      <c r="G41" s="81"/>
      <c r="H41" s="36"/>
    </row>
  </sheetData>
  <mergeCells count="8">
    <mergeCell ref="A2:E2"/>
    <mergeCell ref="J2:L2"/>
    <mergeCell ref="A3:E3"/>
    <mergeCell ref="J3:L3"/>
    <mergeCell ref="F41:G41"/>
    <mergeCell ref="H17:H25"/>
    <mergeCell ref="A19:B19"/>
    <mergeCell ref="C9:C10"/>
  </mergeCells>
  <conditionalFormatting sqref="L16:L17">
    <cfRule type="uniqueValues" dxfId="0" priority="1"/>
  </conditionalFormatting>
  <printOptions horizontalCentered="1" verticalCentered="1"/>
  <pageMargins left="0" right="0" top="0.39370078740157483" bottom="0.23622047244094491" header="0.31496062992125984" footer="0.31496062992125984"/>
  <pageSetup paperSize="9" scale="74" orientation="landscape" r:id="rId1"/>
  <rowBreaks count="1" manualBreakCount="1">
    <brk id="4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2023-10-08T07:04:22Z</cp:lastPrinted>
  <dcterms:created xsi:type="dcterms:W3CDTF">2018-10-22T11:48:00Z</dcterms:created>
  <dcterms:modified xsi:type="dcterms:W3CDTF">2023-10-08T10:04:41Z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