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5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HN!$A$2:$M$59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<sst xmlns="http://schemas.openxmlformats.org/spreadsheetml/2006/main" count="81" uniqueCount="61">
  <si>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</si>
  <si>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</si>
  <si>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</si>
  <si>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</si>
  <si>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</si>
  <si>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</si>
  <si>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</si>
  <si>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</si>
  <si>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</si>
  <si>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</si>
  <si>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</si>
  <si>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</si>
  <si>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</si>
  <si>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</si>
  <si>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</si>
  <si>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</si>
  <si>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</si>
  <si>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</si>
  <si>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</si>
  <si>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</si>
  <si>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</si>
  <si>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</si>
  <si>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</si>
  <si>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</si>
  <si>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</si>
  <si>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</si>
  <si>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</si>
  <si>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</si>
  <si>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</si>
  <si>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</si>
  <si>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</si>
  <si>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</si>
  <si>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</si>
  <si>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</si>
  <si>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</si>
  <si>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</si>
  <si>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</si>
  <si>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</si>
  <si>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</si>
  <si>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</si>
  <si>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</si>
  <si>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</si>
  <si>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</si>
  <si>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</si>
  <si>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</si>
  <si>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</si>
  <si>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</si>
  <si>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</si>
  <si>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</si>
  <si>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</si>
  <si>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</si>
  <si>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</si>
  <si>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MỌC</t>
  </si>
  <si>
    <t>NGÀY 05/10/2023</t>
  </si>
  <si>
    <t>CHUYẾN 2</t>
  </si>
  <si>
    <t>CHÂN GÀ</t>
  </si>
  <si>
    <t>02,5/10/2023</t>
  </si>
  <si>
    <t>GIÒ LỤA</t>
  </si>
  <si>
    <t>02,4/10/2023</t>
  </si>
  <si>
    <t>BẮP BÒ</t>
  </si>
  <si>
    <t>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</si>
</sst>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95" zoomScaleNormal="95" workbookViewId="0">
      <selection activeCell="B11" sqref="B11:B1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60</v>
      </c>
      <c r="B6" s="67"/>
      <c r="C6" s="72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312</v>
      </c>
      <c r="L6" s="64"/>
      <c r="M6" s="30"/>
      <c r="O6" s="57"/>
    </row>
    <row r="7" spans="1:15" ht="15" customHeight="1">
      <c r="A7" s="61"/>
      <c r="B7" s="67">
        <v>45202</v>
      </c>
      <c r="C7" s="72">
        <v>1</v>
      </c>
      <c r="D7" s="13" t="s">
        <v>14</v>
      </c>
      <c r="E7" s="21">
        <v>52</v>
      </c>
      <c r="F7" s="15"/>
      <c r="G7" s="15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61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21">
        <v>52</v>
      </c>
      <c r="F10" s="15"/>
      <c r="G10" s="15"/>
      <c r="H10" s="18"/>
      <c r="I10" s="24"/>
      <c r="J10" s="17" t="s">
        <v>18</v>
      </c>
      <c r="K10" s="28">
        <f t="shared" si="0"/>
        <v>25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61"/>
      <c r="B13" s="67"/>
      <c r="C13" s="72"/>
      <c r="D13" s="19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 t="s">
        <v>52</v>
      </c>
      <c r="B14" s="67"/>
      <c r="C14" s="72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390</v>
      </c>
      <c r="L14" s="66"/>
      <c r="M14" s="30"/>
      <c r="O14" s="57"/>
    </row>
    <row r="15" spans="1:15" ht="15" customHeight="1">
      <c r="A15" s="61"/>
      <c r="B15" s="67" t="s">
        <v>56</v>
      </c>
      <c r="C15" s="72">
        <v>1</v>
      </c>
      <c r="D15" s="17" t="s">
        <v>22</v>
      </c>
      <c r="E15" s="21">
        <v>130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7" t="s">
        <v>22</v>
      </c>
      <c r="E16" s="21">
        <v>130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3</v>
      </c>
      <c r="D17" s="17" t="s">
        <v>22</v>
      </c>
      <c r="E17" s="21">
        <v>130</v>
      </c>
      <c r="F17" s="15"/>
      <c r="G17" s="15"/>
      <c r="H17" s="80" t="s">
        <v>54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 t="s">
        <v>55</v>
      </c>
      <c r="B18" s="67"/>
      <c r="C18" s="72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6</v>
      </c>
      <c r="L18" s="66"/>
      <c r="M18" s="30"/>
      <c r="O18" s="57"/>
    </row>
    <row r="19" spans="1:15" ht="15" customHeight="1">
      <c r="A19" s="61"/>
      <c r="B19" s="67">
        <v>45203</v>
      </c>
      <c r="C19" s="72">
        <v>1</v>
      </c>
      <c r="D19" s="19" t="s">
        <v>25</v>
      </c>
      <c r="E19" s="21">
        <v>56</v>
      </c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 t="s">
        <v>57</v>
      </c>
      <c r="B20" s="67"/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50</v>
      </c>
      <c r="L20" s="66"/>
      <c r="M20" s="30"/>
      <c r="O20" s="57"/>
    </row>
    <row r="21" spans="1:15" ht="15" customHeight="1">
      <c r="A21" s="61"/>
      <c r="B21" s="67" t="s">
        <v>58</v>
      </c>
      <c r="C21" s="81">
        <v>1</v>
      </c>
      <c r="D21" s="19" t="s">
        <v>28</v>
      </c>
      <c r="E21" s="21">
        <v>50</v>
      </c>
      <c r="F21" s="15"/>
      <c r="G21" s="15"/>
      <c r="H21" s="80"/>
      <c r="I21" s="24"/>
      <c r="J21" s="19" t="s">
        <v>29</v>
      </c>
      <c r="K21" s="28">
        <f t="shared" si="0"/>
        <v>50</v>
      </c>
      <c r="L21" s="66"/>
      <c r="M21" s="30"/>
      <c r="N21" s="62"/>
    </row>
    <row r="22" spans="1:15" ht="15" customHeight="1">
      <c r="A22" s="61"/>
      <c r="B22" s="67"/>
      <c r="C22" s="82"/>
      <c r="D22" s="19" t="s">
        <v>29</v>
      </c>
      <c r="E22" s="21">
        <v>50</v>
      </c>
      <c r="F22" s="38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59</v>
      </c>
      <c r="B23" s="67"/>
      <c r="C23" s="72"/>
      <c r="D23" s="19"/>
      <c r="E23" s="21"/>
      <c r="F23" s="38"/>
      <c r="G23" s="71"/>
      <c r="H23" s="80"/>
      <c r="I23" s="24"/>
      <c r="J23" s="40" t="s">
        <v>47</v>
      </c>
      <c r="K23" s="28">
        <f t="shared" ref="K23" si="1">SUMIF(Mã_hàng,J23,Số_lượng)</f>
        <v>16</v>
      </c>
      <c r="L23" s="29"/>
      <c r="M23" s="30"/>
    </row>
    <row r="24" spans="1:15" ht="15" customHeight="1">
      <c r="A24" s="61"/>
      <c r="B24" s="67">
        <v>45203</v>
      </c>
      <c r="C24" s="81">
        <v>1</v>
      </c>
      <c r="D24" s="17" t="s">
        <v>17</v>
      </c>
      <c r="E24" s="21">
        <v>100</v>
      </c>
      <c r="F24" s="68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83"/>
      <c r="D25" s="20" t="s">
        <v>20</v>
      </c>
      <c r="E25" s="21">
        <v>50</v>
      </c>
      <c r="F25" s="68"/>
      <c r="G25" s="15"/>
      <c r="H25" s="80"/>
      <c r="I25" s="24"/>
      <c r="J25" s="17" t="s">
        <v>30</v>
      </c>
      <c r="K25" s="28">
        <f>SUM(K6:K24)</f>
        <v>1055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3"/>
      <c r="D26" s="19" t="s">
        <v>26</v>
      </c>
      <c r="E26" s="21">
        <v>6</v>
      </c>
      <c r="F26" s="37"/>
      <c r="G26" s="15"/>
      <c r="H26" s="18"/>
      <c r="I26" s="24"/>
      <c r="J26" s="31"/>
      <c r="K26" s="32">
        <f>C37</f>
        <v>12</v>
      </c>
      <c r="L26" s="32" t="s">
        <v>31</v>
      </c>
      <c r="M26" s="33"/>
    </row>
    <row r="27" spans="1:15" ht="15" customHeight="1">
      <c r="A27" s="61"/>
      <c r="B27" s="67"/>
      <c r="C27" s="83"/>
      <c r="D27" s="17" t="s">
        <v>18</v>
      </c>
      <c r="E27" s="21">
        <v>25</v>
      </c>
      <c r="F27" s="37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2"/>
      <c r="D28" s="40" t="s">
        <v>47</v>
      </c>
      <c r="E28" s="21">
        <v>16</v>
      </c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14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9"/>
      <c r="E32" s="21"/>
      <c r="F32" s="37"/>
      <c r="G32" s="70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7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3"/>
      <c r="D34" s="17"/>
      <c r="E34" s="21"/>
      <c r="F34" s="37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1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12"/>
      <c r="B36" s="67"/>
      <c r="C36" s="56"/>
      <c r="D36" s="19"/>
      <c r="E36" s="21"/>
      <c r="F36" s="37"/>
      <c r="G36" s="16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19"/>
      <c r="B37" s="60"/>
      <c r="C37" s="42">
        <f>COUNT(C6:C36)</f>
        <v>12</v>
      </c>
      <c r="D37" s="22" t="s">
        <v>41</v>
      </c>
      <c r="E37" s="21"/>
      <c r="F37" s="78"/>
      <c r="G37" s="79"/>
      <c r="H37" s="36"/>
      <c r="I37" s="24"/>
      <c r="J37" s="53"/>
      <c r="K37" s="48"/>
      <c r="L37" s="53"/>
      <c r="M37" s="48"/>
    </row>
    <row r="38" spans="1:13" ht="15" customHeight="1">
      <c r="H38" s="36"/>
      <c r="I38" s="24"/>
      <c r="J38" s="53"/>
      <c r="K38" s="48"/>
      <c r="L38" s="53"/>
      <c r="M38" s="48"/>
    </row>
    <row r="39" spans="1:13" ht="15" customHeight="1">
      <c r="H39" s="36"/>
      <c r="I39" s="24"/>
      <c r="J39" s="53"/>
      <c r="K39" s="48"/>
      <c r="L39" s="53"/>
      <c r="M39" s="48"/>
    </row>
    <row r="40" spans="1:13" ht="15" customHeight="1"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H41" s="36"/>
    </row>
  </sheetData>
  <mergeCells count="8">
    <mergeCell ref="A2:E2"/>
    <mergeCell ref="J2:L2"/>
    <mergeCell ref="A3:E3"/>
    <mergeCell ref="J3:L3"/>
    <mergeCell ref="F37:G37"/>
    <mergeCell ref="H17:H25"/>
    <mergeCell ref="C21:C22"/>
    <mergeCell ref="C24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2023-10-04T23:39:08Z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