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0" i="2" l="1"/>
  <c r="K19" i="2" l="1"/>
  <c r="K27" i="2" l="1"/>
  <c r="K25" i="2" l="1"/>
  <c r="M25" i="2" s="1"/>
  <c r="K24" i="2"/>
  <c r="M24" i="2" s="1"/>
  <c r="K23" i="2" l="1"/>
  <c r="M23" i="2" s="1"/>
  <c r="K17" i="2" l="1"/>
  <c r="M17" i="2" s="1"/>
  <c r="C43" i="2" l="1"/>
  <c r="K30" i="2" s="1"/>
  <c r="L29" i="2"/>
  <c r="K28" i="2"/>
  <c r="M28" i="2" s="1"/>
  <c r="K26" i="2"/>
  <c r="M26" i="2" s="1"/>
  <c r="K22" i="2"/>
  <c r="M22" i="2" s="1"/>
  <c r="K21" i="2"/>
  <c r="M21" i="2" s="1"/>
  <c r="M20" i="2"/>
  <c r="M19" i="2"/>
  <c r="M18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9" i="2" l="1"/>
  <c r="M29" i="2"/>
</calcChain>
</file>

<file path=xl/sharedStrings.xml><?xml version="1.0" encoding="utf-8"?>
<sst xmlns="http://schemas.openxmlformats.org/spreadsheetml/2006/main" count="73" uniqueCount="55">
  <si>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</si>
  <si>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</si>
  <si>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</si>
  <si>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</si>
  <si>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</si>
  <si>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</si>
  <si>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</si>
  <si>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</si>
  <si>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</si>
  <si>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</si>
  <si>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</si>
  <si>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</si>
  <si>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</si>
  <si>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</si>
  <si>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</si>
  <si>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</si>
  <si>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</si>
  <si>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</si>
  <si>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</si>
  <si>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</si>
  <si>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</si>
  <si>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</si>
  <si>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</si>
  <si>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</si>
  <si>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</si>
  <si>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</si>
  <si>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</si>
  <si>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</si>
  <si>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</si>
  <si>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</si>
  <si>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</si>
  <si>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</si>
  <si>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</si>
  <si>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</si>
  <si>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</si>
  <si>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</si>
  <si>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</si>
  <si>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</si>
  <si>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</si>
  <si>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</si>
  <si>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</si>
  <si>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</si>
  <si>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</si>
  <si>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</si>
  <si>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</si>
  <si>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</si>
  <si>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</si>
  <si>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</si>
  <si>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</si>
  <si>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</si>
  <si>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</si>
  <si>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gà</t>
  </si>
  <si>
    <t>GTLX</t>
  </si>
  <si>
    <t>NGÀY 14/01/2023</t>
  </si>
  <si>
    <t>19h-2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</si>
</sst>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2"/>
  <sheetViews>
    <sheetView tabSelected="1" topLeftCell="A4" zoomScale="85" zoomScaleNormal="85" workbookViewId="0">
      <selection activeCell="E8" sqref="E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6"/>
      <c r="J2" s="72" t="s">
        <v>1</v>
      </c>
      <c r="K2" s="72"/>
      <c r="L2" s="72"/>
      <c r="M2" s="27"/>
    </row>
    <row r="3" spans="1:13" ht="15.75">
      <c r="A3" s="78" t="s">
        <v>2</v>
      </c>
      <c r="B3" s="78"/>
      <c r="C3" s="78"/>
      <c r="D3" s="78"/>
      <c r="E3" s="78"/>
      <c r="F3" s="78"/>
      <c r="G3" s="7"/>
      <c r="H3" s="7"/>
      <c r="I3" s="26"/>
      <c r="J3" s="73" t="s">
        <v>53</v>
      </c>
      <c r="K3" s="74"/>
      <c r="L3" s="74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8" si="0">SUMIF(Mã_hàng,J6,Số_lượng)</f>
        <v>208</v>
      </c>
      <c r="L6" s="32"/>
      <c r="M6" s="33">
        <f>L6-K6</f>
        <v>-208</v>
      </c>
    </row>
    <row r="7" spans="1:13" ht="15" customHeight="1">
      <c r="A7" s="12"/>
      <c r="B7" s="13"/>
      <c r="C7" s="13">
        <v>11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8" si="1">L7-K7</f>
        <v>0</v>
      </c>
    </row>
    <row r="8" spans="1:13" ht="15" customHeight="1">
      <c r="A8" s="12"/>
      <c r="B8" s="13"/>
      <c r="C8" s="13">
        <v>12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270</v>
      </c>
      <c r="L8" s="32"/>
      <c r="M8" s="33">
        <f t="shared" si="1"/>
        <v>-270</v>
      </c>
    </row>
    <row r="9" spans="1:13" ht="15" customHeight="1">
      <c r="A9" s="12"/>
      <c r="B9" s="17"/>
      <c r="C9" s="65">
        <v>13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14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21" t="s">
        <v>25</v>
      </c>
      <c r="C12" s="60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>
        <v>1</v>
      </c>
      <c r="D13" s="21" t="s">
        <v>25</v>
      </c>
      <c r="E13" s="16">
        <v>48</v>
      </c>
      <c r="F13" s="56"/>
      <c r="G13" s="16"/>
      <c r="H13" s="20"/>
      <c r="I13" s="27"/>
      <c r="J13" s="22"/>
      <c r="K13" s="31"/>
      <c r="L13" s="32"/>
      <c r="M13" s="33"/>
    </row>
    <row r="14" spans="1:13" ht="15" customHeight="1">
      <c r="A14" s="12"/>
      <c r="B14" s="13"/>
      <c r="C14" s="68"/>
      <c r="D14" s="14"/>
      <c r="E14" s="16"/>
      <c r="F14" s="56"/>
      <c r="G14" s="16"/>
      <c r="H14" s="20"/>
      <c r="I14" s="27"/>
      <c r="J14" s="22"/>
      <c r="K14" s="31"/>
      <c r="L14" s="32"/>
      <c r="M14" s="33"/>
    </row>
    <row r="15" spans="1:13" ht="15" customHeight="1">
      <c r="A15" s="12"/>
      <c r="B15" s="13"/>
      <c r="C15" s="68"/>
      <c r="D15" s="14"/>
      <c r="E15" s="16"/>
      <c r="F15" s="56"/>
      <c r="G15" s="16"/>
      <c r="H15" s="20"/>
      <c r="I15" s="27"/>
      <c r="J15" s="22"/>
      <c r="K15" s="31"/>
      <c r="L15" s="32"/>
      <c r="M15" s="33"/>
    </row>
    <row r="16" spans="1:13" ht="15" customHeight="1">
      <c r="A16" s="12"/>
      <c r="B16" s="13"/>
      <c r="C16" s="68"/>
      <c r="D16" s="14"/>
      <c r="E16" s="16"/>
      <c r="F16" s="56"/>
      <c r="G16" s="16"/>
      <c r="H16" s="20"/>
      <c r="I16" s="27"/>
      <c r="J16" s="22"/>
      <c r="K16" s="31"/>
      <c r="L16" s="32"/>
      <c r="M16" s="33"/>
    </row>
    <row r="17" spans="1:13" ht="15" customHeight="1">
      <c r="A17" s="12"/>
      <c r="B17" s="21" t="s">
        <v>26</v>
      </c>
      <c r="C17" s="61"/>
      <c r="E17" s="16"/>
      <c r="F17" s="56"/>
      <c r="G17" s="16"/>
      <c r="H17" s="20"/>
      <c r="I17" s="27"/>
      <c r="J17" s="19" t="s">
        <v>22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69">
        <v>1</v>
      </c>
      <c r="D18" s="21" t="s">
        <v>26</v>
      </c>
      <c r="E18" s="16">
        <v>48</v>
      </c>
      <c r="F18" s="56"/>
      <c r="G18" s="16"/>
      <c r="H18" s="20"/>
      <c r="I18" s="27"/>
      <c r="J18" s="19" t="s">
        <v>23</v>
      </c>
      <c r="K18" s="31"/>
      <c r="L18" s="32"/>
      <c r="M18" s="33">
        <f t="shared" si="1"/>
        <v>0</v>
      </c>
    </row>
    <row r="19" spans="1:13" ht="15" customHeight="1">
      <c r="A19" s="12"/>
      <c r="B19" s="13"/>
      <c r="C19" s="70"/>
      <c r="D19" s="19"/>
      <c r="E19" s="16"/>
      <c r="F19" s="56"/>
      <c r="G19" s="16"/>
      <c r="H19" s="20"/>
      <c r="I19" s="27"/>
      <c r="J19" s="19" t="s">
        <v>24</v>
      </c>
      <c r="K19" s="31">
        <f>+E24+E25+E26</f>
        <v>200</v>
      </c>
      <c r="L19" s="32"/>
      <c r="M19" s="33">
        <f t="shared" si="1"/>
        <v>-200</v>
      </c>
    </row>
    <row r="20" spans="1:13" ht="15" customHeight="1">
      <c r="A20" s="12"/>
      <c r="B20" s="19" t="s">
        <v>17</v>
      </c>
      <c r="C20" s="63">
        <v>1</v>
      </c>
      <c r="D20" s="19" t="s">
        <v>17</v>
      </c>
      <c r="E20" s="16">
        <v>90</v>
      </c>
      <c r="F20" s="56"/>
      <c r="G20" s="16"/>
      <c r="H20" s="20"/>
      <c r="I20" s="27"/>
      <c r="J20" s="21" t="s">
        <v>25</v>
      </c>
      <c r="K20" s="31">
        <f>+E13</f>
        <v>48</v>
      </c>
      <c r="L20" s="32"/>
      <c r="M20" s="33">
        <f t="shared" si="1"/>
        <v>-48</v>
      </c>
    </row>
    <row r="21" spans="1:13" ht="15" customHeight="1">
      <c r="A21" s="12"/>
      <c r="B21" s="13"/>
      <c r="C21" s="63">
        <v>2</v>
      </c>
      <c r="D21" s="19" t="s">
        <v>17</v>
      </c>
      <c r="E21" s="16">
        <v>90</v>
      </c>
      <c r="F21" s="56"/>
      <c r="G21" s="16"/>
      <c r="H21" s="20"/>
      <c r="I21" s="27"/>
      <c r="J21" s="21" t="s">
        <v>26</v>
      </c>
      <c r="K21" s="31">
        <f t="shared" si="0"/>
        <v>48</v>
      </c>
      <c r="L21" s="32"/>
      <c r="M21" s="33">
        <f t="shared" si="1"/>
        <v>-48</v>
      </c>
    </row>
    <row r="22" spans="1:13" ht="15" customHeight="1">
      <c r="A22" s="12"/>
      <c r="B22" s="13"/>
      <c r="C22" s="13">
        <v>3</v>
      </c>
      <c r="D22" s="19" t="s">
        <v>17</v>
      </c>
      <c r="E22" s="56">
        <v>90</v>
      </c>
      <c r="F22" s="56"/>
      <c r="G22" s="16"/>
      <c r="H22" s="77" t="s">
        <v>49</v>
      </c>
      <c r="I22" s="27"/>
      <c r="J22" s="21" t="s">
        <v>27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 t="s">
        <v>52</v>
      </c>
      <c r="C23" s="13"/>
      <c r="D23" s="19"/>
      <c r="E23" s="56"/>
      <c r="F23" s="56"/>
      <c r="G23" s="16"/>
      <c r="H23" s="77"/>
      <c r="I23" s="27"/>
      <c r="J23" s="21" t="s">
        <v>28</v>
      </c>
      <c r="K23" s="31">
        <f t="shared" si="0"/>
        <v>85</v>
      </c>
      <c r="L23" s="32"/>
      <c r="M23" s="33">
        <f t="shared" si="1"/>
        <v>-85</v>
      </c>
    </row>
    <row r="24" spans="1:13" ht="15" customHeight="1">
      <c r="A24" s="12"/>
      <c r="B24" s="13"/>
      <c r="C24" s="65">
        <v>4</v>
      </c>
      <c r="D24" s="13" t="s">
        <v>52</v>
      </c>
      <c r="E24" s="56">
        <v>200</v>
      </c>
      <c r="F24" s="56"/>
      <c r="G24" s="16"/>
      <c r="H24" s="77"/>
      <c r="I24" s="27"/>
      <c r="J24" s="21" t="s">
        <v>29</v>
      </c>
      <c r="K24" s="31">
        <f t="shared" ref="K24:K27" si="2">SUMIF(Mã_hàng,J24,Số_lượng)</f>
        <v>0</v>
      </c>
      <c r="L24" s="32"/>
      <c r="M24" s="33">
        <f t="shared" si="1"/>
        <v>0</v>
      </c>
    </row>
    <row r="25" spans="1:13" ht="15" customHeight="1">
      <c r="A25" s="12"/>
      <c r="B25" s="64"/>
      <c r="C25" s="13"/>
      <c r="D25" s="13"/>
      <c r="E25" s="56"/>
      <c r="F25" s="56"/>
      <c r="G25" s="16"/>
      <c r="H25" s="77"/>
      <c r="I25" s="27"/>
      <c r="J25" s="21" t="s">
        <v>30</v>
      </c>
      <c r="K25" s="31">
        <f t="shared" si="2"/>
        <v>0</v>
      </c>
      <c r="L25" s="32"/>
      <c r="M25" s="33">
        <f t="shared" si="1"/>
        <v>0</v>
      </c>
    </row>
    <row r="26" spans="1:13" ht="15" customHeight="1">
      <c r="A26" s="12"/>
      <c r="B26" s="21" t="s">
        <v>28</v>
      </c>
      <c r="C26" s="13"/>
      <c r="D26" s="13"/>
      <c r="E26" s="56"/>
      <c r="F26" s="56"/>
      <c r="G26" s="16"/>
      <c r="H26" s="77"/>
      <c r="I26" s="27"/>
      <c r="J26" s="62" t="s">
        <v>46</v>
      </c>
      <c r="K26" s="31">
        <f t="shared" si="0"/>
        <v>0</v>
      </c>
      <c r="L26" s="32"/>
      <c r="M26" s="33">
        <f t="shared" si="1"/>
        <v>0</v>
      </c>
    </row>
    <row r="27" spans="1:13" ht="15" customHeight="1">
      <c r="A27" s="12"/>
      <c r="B27" s="13"/>
      <c r="C27" s="13">
        <v>1</v>
      </c>
      <c r="D27" s="21" t="s">
        <v>28</v>
      </c>
      <c r="E27" s="56">
        <v>85</v>
      </c>
      <c r="F27" s="56"/>
      <c r="G27" s="16"/>
      <c r="H27" s="66"/>
      <c r="I27" s="27"/>
      <c r="J27" s="62" t="s">
        <v>50</v>
      </c>
      <c r="K27" s="31">
        <f t="shared" si="2"/>
        <v>0</v>
      </c>
      <c r="L27" s="32"/>
      <c r="M27" s="33"/>
    </row>
    <row r="28" spans="1:13" ht="15" customHeight="1">
      <c r="A28" s="12"/>
      <c r="B28" s="13"/>
      <c r="C28" s="61"/>
      <c r="D28" s="22"/>
      <c r="E28" s="56"/>
      <c r="F28" s="56"/>
      <c r="G28" s="16"/>
      <c r="H28" s="66"/>
      <c r="I28" s="27"/>
      <c r="J28" s="62" t="s">
        <v>47</v>
      </c>
      <c r="K28" s="31">
        <f t="shared" si="0"/>
        <v>0</v>
      </c>
      <c r="L28" s="32"/>
      <c r="M28" s="33">
        <f t="shared" si="1"/>
        <v>0</v>
      </c>
    </row>
    <row r="29" spans="1:13" ht="15" customHeight="1">
      <c r="A29" s="12"/>
      <c r="B29" s="13"/>
      <c r="C29" s="61"/>
      <c r="D29" s="21"/>
      <c r="E29" s="56"/>
      <c r="F29" s="56"/>
      <c r="G29" s="16"/>
      <c r="H29" s="66"/>
      <c r="I29" s="27"/>
      <c r="J29" s="19" t="s">
        <v>31</v>
      </c>
      <c r="K29" s="31">
        <f>SUM(K6:K28)</f>
        <v>859</v>
      </c>
      <c r="L29" s="34">
        <f>SUM(L6:L28)</f>
        <v>0</v>
      </c>
      <c r="M29" s="34">
        <f>SUM(M6:M28)</f>
        <v>-859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35"/>
      <c r="K30" s="36">
        <f>C43</f>
        <v>11</v>
      </c>
      <c r="L30" s="36" t="s">
        <v>32</v>
      </c>
      <c r="M30" s="37"/>
    </row>
    <row r="31" spans="1:13" ht="15" customHeight="1">
      <c r="A31" s="12"/>
      <c r="B31" s="13"/>
      <c r="C31" s="61"/>
      <c r="D31" s="19"/>
      <c r="E31" s="56"/>
      <c r="F31" s="56"/>
      <c r="G31" s="16"/>
      <c r="H31" s="67"/>
      <c r="I31" s="27"/>
      <c r="J31" s="38"/>
      <c r="K31" s="39"/>
      <c r="L31" s="39"/>
      <c r="M31" s="40"/>
    </row>
    <row r="32" spans="1:13" ht="15" customHeight="1">
      <c r="A32" s="12"/>
      <c r="B32" s="13"/>
      <c r="C32" s="61"/>
      <c r="D32" s="21"/>
      <c r="E32" s="56"/>
      <c r="F32" s="56"/>
      <c r="G32" s="16"/>
      <c r="H32" s="67"/>
      <c r="I32" s="27"/>
      <c r="J32" s="41"/>
      <c r="K32" s="41"/>
      <c r="L32" s="41"/>
      <c r="M32" s="41"/>
    </row>
    <row r="33" spans="1:13" ht="15" customHeight="1">
      <c r="A33" s="12"/>
      <c r="B33" s="13"/>
      <c r="C33" s="79"/>
      <c r="D33" s="21"/>
      <c r="E33" s="56"/>
      <c r="F33" s="56"/>
      <c r="G33" s="16"/>
      <c r="H33" s="67"/>
      <c r="I33" s="27"/>
      <c r="J33" s="42" t="s">
        <v>33</v>
      </c>
      <c r="K33" s="43" t="s">
        <v>34</v>
      </c>
      <c r="L33" s="44"/>
      <c r="M33" s="45" t="s">
        <v>35</v>
      </c>
    </row>
    <row r="34" spans="1:13" ht="15" customHeight="1">
      <c r="A34" s="12"/>
      <c r="B34" s="13"/>
      <c r="C34" s="80"/>
      <c r="D34" s="62"/>
      <c r="E34" s="56"/>
      <c r="F34" s="56"/>
      <c r="G34" s="16"/>
      <c r="H34" s="67"/>
      <c r="I34" s="27"/>
      <c r="J34" s="46" t="s">
        <v>36</v>
      </c>
      <c r="K34" s="47" t="s">
        <v>36</v>
      </c>
      <c r="L34" s="48"/>
      <c r="M34" s="48" t="s">
        <v>36</v>
      </c>
    </row>
    <row r="35" spans="1:13" ht="15" customHeight="1">
      <c r="A35" s="12"/>
      <c r="B35" s="13"/>
      <c r="C35" s="13"/>
      <c r="D35" s="14"/>
      <c r="E35" s="56"/>
      <c r="F35" s="56"/>
      <c r="G35" s="16"/>
      <c r="H35" s="66"/>
      <c r="I35" s="27"/>
      <c r="J35" s="49"/>
      <c r="K35" s="50"/>
      <c r="L35" s="51"/>
      <c r="M35" s="50"/>
    </row>
    <row r="36" spans="1:13" ht="15" customHeight="1">
      <c r="A36" s="12"/>
      <c r="B36" s="13"/>
      <c r="C36" s="13"/>
      <c r="D36" s="14"/>
      <c r="E36" s="56"/>
      <c r="F36" s="56"/>
      <c r="G36" s="16"/>
      <c r="H36" s="66"/>
      <c r="I36" s="27"/>
      <c r="J36" s="49"/>
      <c r="K36" s="50"/>
      <c r="L36" s="51"/>
      <c r="M36" s="50"/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49"/>
      <c r="K37" s="50"/>
      <c r="L37" s="51"/>
      <c r="M37" s="50" t="s">
        <v>44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6"/>
      <c r="I38" s="27"/>
      <c r="J38" s="52" t="s">
        <v>48</v>
      </c>
      <c r="K38" s="50"/>
      <c r="L38" s="51"/>
      <c r="M38" s="50"/>
    </row>
    <row r="39" spans="1:13" ht="15" customHeight="1">
      <c r="A39" s="12"/>
      <c r="B39" s="13"/>
      <c r="C39" s="61"/>
      <c r="D39" s="14"/>
      <c r="E39" s="56"/>
      <c r="F39" s="56"/>
      <c r="G39" s="16"/>
      <c r="H39" s="66"/>
      <c r="I39" s="27"/>
      <c r="K39" s="50"/>
      <c r="M39" s="50"/>
    </row>
    <row r="40" spans="1:13" ht="15" customHeight="1">
      <c r="A40" s="12"/>
      <c r="B40" s="13"/>
      <c r="C40" s="61"/>
      <c r="D40" s="14"/>
      <c r="E40" s="56"/>
      <c r="F40" s="56"/>
      <c r="G40" s="16"/>
      <c r="H40" s="67"/>
      <c r="I40" s="27"/>
      <c r="J40" s="5" t="s">
        <v>37</v>
      </c>
      <c r="K40" s="53" t="s">
        <v>38</v>
      </c>
      <c r="M40" s="54" t="s">
        <v>39</v>
      </c>
    </row>
    <row r="41" spans="1:13" ht="15" customHeight="1">
      <c r="A41" s="12"/>
      <c r="B41" s="13"/>
      <c r="C41" s="61"/>
      <c r="D41" s="14"/>
      <c r="E41" s="56"/>
      <c r="F41" s="56"/>
      <c r="G41" s="16"/>
      <c r="H41" s="67"/>
      <c r="I41" s="27"/>
      <c r="J41" s="5" t="s">
        <v>40</v>
      </c>
      <c r="K41" s="47" t="s">
        <v>36</v>
      </c>
      <c r="M41" s="47" t="s">
        <v>41</v>
      </c>
    </row>
    <row r="42" spans="1:13" ht="15" customHeight="1">
      <c r="A42" s="12"/>
      <c r="B42" s="21"/>
      <c r="C42" s="13"/>
      <c r="D42" s="21"/>
      <c r="E42" s="15"/>
      <c r="F42" s="15"/>
      <c r="G42" s="18"/>
      <c r="H42" s="67"/>
      <c r="I42" s="27"/>
      <c r="J42" s="5"/>
      <c r="K42" s="47"/>
      <c r="M42" s="47"/>
    </row>
    <row r="43" spans="1:13" ht="15" customHeight="1">
      <c r="A43" s="21"/>
      <c r="B43" s="21"/>
      <c r="C43" s="24">
        <f>COUNT(C6:C42)</f>
        <v>11</v>
      </c>
      <c r="D43" s="25" t="s">
        <v>42</v>
      </c>
      <c r="E43" s="23"/>
      <c r="F43" s="75" t="s">
        <v>54</v>
      </c>
      <c r="G43" s="76"/>
      <c r="H43" s="67"/>
      <c r="I43" s="27"/>
      <c r="J43" s="49"/>
      <c r="K43" s="50"/>
      <c r="L43" s="51"/>
      <c r="M43" s="50"/>
    </row>
    <row r="44" spans="1:13" ht="15" customHeight="1">
      <c r="I44" s="27"/>
      <c r="J44" s="49"/>
      <c r="K44" s="50"/>
      <c r="L44" s="51"/>
      <c r="M44" s="50"/>
    </row>
    <row r="45" spans="1:13" ht="15" customHeight="1">
      <c r="I45" s="27"/>
      <c r="J45" s="55"/>
      <c r="K45" s="57" t="s">
        <v>43</v>
      </c>
      <c r="L45" s="51"/>
      <c r="M45" s="50"/>
    </row>
    <row r="46" spans="1:13" ht="15" customHeight="1">
      <c r="I46" s="27"/>
      <c r="J46" s="49"/>
      <c r="K46" s="50"/>
      <c r="L46" s="51"/>
      <c r="M46" s="50"/>
    </row>
    <row r="47" spans="1:13" ht="18.75">
      <c r="J47" s="49"/>
      <c r="K47" s="50"/>
      <c r="L47" s="51"/>
      <c r="M47" s="50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</sheetData>
  <mergeCells count="7">
    <mergeCell ref="A2:E2"/>
    <mergeCell ref="J2:L2"/>
    <mergeCell ref="J3:L3"/>
    <mergeCell ref="F43:G43"/>
    <mergeCell ref="H22:H26"/>
    <mergeCell ref="A3:F3"/>
    <mergeCell ref="C33:C34"/>
  </mergeCells>
  <conditionalFormatting sqref="L20:L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2023-01-14T10:37:21Z</cp:lastPrinted>
  <dcterms:created xsi:type="dcterms:W3CDTF">2018-10-22T11:48:00Z</dcterms:created>
  <dcterms:modified xsi:type="dcterms:W3CDTF">2023-01-14T10:41:37Z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