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HN!$A$1:$M$42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  <fileRecoveryPr repairLoad="1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<sst xmlns="http://schemas.openxmlformats.org/spreadsheetml/2006/main" count="69" uniqueCount="57">
  <si>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</si>
  <si>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</si>
  <si>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</si>
  <si>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</si>
  <si>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</si>
  <si>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</si>
  <si>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</si>
  <si>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</si>
  <si>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</si>
  <si>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</si>
  <si>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</si>
  <si>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</si>
  <si>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</si>
  <si>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</si>
  <si>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</si>
  <si>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</si>
  <si>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</si>
  <si>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</si>
  <si>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</si>
  <si>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</si>
  <si>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</si>
  <si>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</si>
  <si>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</si>
  <si>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</si>
  <si>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</si>
  <si>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</si>
  <si>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</si>
  <si>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</si>
  <si>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</si>
  <si>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</si>
  <si>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</si>
  <si>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</si>
  <si>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</si>
  <si>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</si>
  <si>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</si>
  <si>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</si>
  <si>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</si>
  <si>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</si>
  <si>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</si>
  <si>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</si>
  <si>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</si>
  <si>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</si>
  <si>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</si>
  <si>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</si>
  <si>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</si>
  <si>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</si>
  <si>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</si>
  <si>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</si>
  <si>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</si>
  <si>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</si>
  <si>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</si>
  <si>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</si>
  <si>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NGÀY 11/01/2023</t>
  </si>
  <si>
    <t>chân giò</t>
  </si>
  <si>
    <t>bắp bò</t>
  </si>
  <si>
    <t>22h-1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</si>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</sst>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E19" sqref="E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9" t="s">
        <v>0</v>
      </c>
      <c r="B2" s="69"/>
      <c r="C2" s="69"/>
      <c r="D2" s="69"/>
      <c r="E2" s="69"/>
      <c r="F2" s="6"/>
      <c r="G2" s="6"/>
      <c r="H2" s="7"/>
      <c r="I2" s="26"/>
      <c r="J2" s="70" t="s">
        <v>1</v>
      </c>
      <c r="K2" s="70"/>
      <c r="L2" s="70"/>
      <c r="M2" s="27"/>
    </row>
    <row r="3" spans="1:13" ht="15.75">
      <c r="A3" s="76" t="s">
        <v>2</v>
      </c>
      <c r="B3" s="76"/>
      <c r="C3" s="76"/>
      <c r="D3" s="76"/>
      <c r="E3" s="76"/>
      <c r="F3" s="76"/>
      <c r="G3" s="7"/>
      <c r="H3" s="7"/>
      <c r="I3" s="26"/>
      <c r="J3" s="71" t="s">
        <v>52</v>
      </c>
      <c r="K3" s="72"/>
      <c r="L3" s="72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19" t="s">
        <v>17</v>
      </c>
      <c r="E7" s="16">
        <v>90</v>
      </c>
      <c r="F7" s="56"/>
      <c r="G7" s="16"/>
      <c r="H7" s="20"/>
      <c r="I7" s="30"/>
      <c r="J7" s="14" t="s">
        <v>16</v>
      </c>
      <c r="K7" s="31">
        <f t="shared" si="0"/>
        <v>700</v>
      </c>
      <c r="L7" s="32"/>
      <c r="M7" s="33">
        <f t="shared" ref="M7:M24" si="1">L7-K7</f>
        <v>-700</v>
      </c>
    </row>
    <row r="8" spans="1:13" ht="15" customHeight="1">
      <c r="A8" s="12"/>
      <c r="B8" s="13" t="s">
        <v>54</v>
      </c>
      <c r="C8" s="13"/>
      <c r="D8" s="14"/>
      <c r="E8" s="16"/>
      <c r="F8" s="56"/>
      <c r="G8" s="16"/>
      <c r="H8" s="20"/>
      <c r="I8" s="27"/>
      <c r="J8" s="19" t="s">
        <v>17</v>
      </c>
      <c r="K8" s="31">
        <f t="shared" si="0"/>
        <v>90</v>
      </c>
      <c r="L8" s="32"/>
      <c r="M8" s="33">
        <f t="shared" si="1"/>
        <v>-90</v>
      </c>
    </row>
    <row r="9" spans="1:13" ht="15" customHeight="1">
      <c r="A9" s="12"/>
      <c r="B9" s="17"/>
      <c r="C9" s="65">
        <v>1</v>
      </c>
      <c r="D9" s="19" t="s">
        <v>18</v>
      </c>
      <c r="E9" s="16">
        <v>169</v>
      </c>
      <c r="F9" s="15"/>
      <c r="G9" s="18"/>
      <c r="H9" s="20"/>
      <c r="I9" s="27"/>
      <c r="J9" s="19" t="s">
        <v>18</v>
      </c>
      <c r="K9" s="31">
        <f t="shared" si="0"/>
        <v>169</v>
      </c>
      <c r="L9" s="32"/>
      <c r="M9" s="33">
        <f t="shared" si="1"/>
        <v>-169</v>
      </c>
    </row>
    <row r="10" spans="1:13" ht="15" customHeight="1">
      <c r="A10" s="12"/>
      <c r="B10" s="13" t="s">
        <v>53</v>
      </c>
      <c r="C10" s="65"/>
      <c r="D10" s="14"/>
      <c r="E10" s="16"/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1</v>
      </c>
      <c r="D11" s="14" t="s">
        <v>16</v>
      </c>
      <c r="E11" s="16">
        <v>140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2</v>
      </c>
      <c r="D12" s="14" t="s">
        <v>16</v>
      </c>
      <c r="E12" s="16">
        <v>140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>
        <v>3</v>
      </c>
      <c r="D13" s="14" t="s">
        <v>16</v>
      </c>
      <c r="E13" s="16">
        <v>140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>
        <v>4</v>
      </c>
      <c r="D14" s="14" t="s">
        <v>16</v>
      </c>
      <c r="E14" s="16">
        <v>140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3">
        <v>5</v>
      </c>
      <c r="D15" s="14" t="s">
        <v>16</v>
      </c>
      <c r="E15" s="16">
        <v>140</v>
      </c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/>
      <c r="D16" s="14"/>
      <c r="E16" s="16"/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 t="s">
        <v>56</v>
      </c>
      <c r="C17" s="63"/>
      <c r="D17" s="14"/>
      <c r="E17" s="16"/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>
        <v>1</v>
      </c>
      <c r="D18" s="21" t="s">
        <v>29</v>
      </c>
      <c r="E18" s="56">
        <v>85</v>
      </c>
      <c r="F18" s="56"/>
      <c r="G18" s="16"/>
      <c r="H18" s="75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13"/>
      <c r="D19" s="19"/>
      <c r="E19" s="56"/>
      <c r="F19" s="56"/>
      <c r="G19" s="16"/>
      <c r="H19" s="75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68"/>
      <c r="D20" s="14"/>
      <c r="E20" s="56"/>
      <c r="F20" s="56"/>
      <c r="G20" s="16"/>
      <c r="H20" s="75"/>
      <c r="I20" s="27"/>
      <c r="J20" s="21" t="s">
        <v>29</v>
      </c>
      <c r="K20" s="31">
        <f>SUMIF(Mã_hàng,J20,Số_lượng)</f>
        <v>85</v>
      </c>
      <c r="L20" s="32"/>
      <c r="M20" s="33">
        <f t="shared" si="1"/>
        <v>-85</v>
      </c>
    </row>
    <row r="21" spans="1:13" ht="15" customHeight="1">
      <c r="A21" s="12"/>
      <c r="B21" s="64"/>
      <c r="C21" s="13"/>
      <c r="D21" s="19"/>
      <c r="E21" s="56"/>
      <c r="F21" s="56"/>
      <c r="G21" s="16"/>
      <c r="H21" s="75"/>
      <c r="I21" s="27"/>
      <c r="J21" s="21" t="s">
        <v>30</v>
      </c>
      <c r="K21" s="31">
        <f>SUMIF(Mã_hàng,J21,Số_lượng)</f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/>
      <c r="D22" s="19"/>
      <c r="E22" s="56"/>
      <c r="F22" s="56"/>
      <c r="G22" s="16"/>
      <c r="H22" s="75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13"/>
      <c r="D23" s="19"/>
      <c r="E23" s="56"/>
      <c r="F23" s="56"/>
      <c r="G23" s="16"/>
      <c r="H23" s="66"/>
      <c r="I23" s="27"/>
      <c r="J23" s="62" t="s">
        <v>51</v>
      </c>
      <c r="K23" s="31">
        <f>SUMIF(Mã_hàng,J23,Số_lượng)</f>
        <v>0</v>
      </c>
      <c r="L23" s="32"/>
      <c r="M23" s="33"/>
    </row>
    <row r="24" spans="1:13" ht="15" customHeight="1">
      <c r="A24" s="12"/>
      <c r="B24" s="13"/>
      <c r="C24" s="61"/>
      <c r="D24" s="22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/>
      <c r="D25" s="22"/>
      <c r="E25" s="56"/>
      <c r="F25" s="56"/>
      <c r="G25" s="16"/>
      <c r="H25" s="66"/>
      <c r="I25" s="27"/>
      <c r="J25" s="19" t="s">
        <v>31</v>
      </c>
      <c r="K25" s="31">
        <f>SUM(K6:K24)</f>
        <v>1044</v>
      </c>
      <c r="L25" s="34">
        <f>SUM(L6:L24)</f>
        <v>0</v>
      </c>
      <c r="M25" s="34">
        <f>SUM(M6:M24)</f>
        <v>-1044</v>
      </c>
    </row>
    <row r="26" spans="1:13" ht="15" customHeight="1">
      <c r="A26" s="12"/>
      <c r="B26" s="13"/>
      <c r="C26" s="61"/>
      <c r="D26" s="21"/>
      <c r="E26" s="56"/>
      <c r="F26" s="56"/>
      <c r="G26" s="16"/>
      <c r="H26" s="67"/>
      <c r="I26" s="27"/>
      <c r="J26" s="35"/>
      <c r="K26" s="36">
        <f>C39</f>
        <v>8</v>
      </c>
      <c r="L26" s="36" t="s">
        <v>32</v>
      </c>
      <c r="M26" s="37"/>
    </row>
    <row r="27" spans="1:13" ht="15" customHeight="1">
      <c r="A27" s="12"/>
      <c r="B27" s="13"/>
      <c r="C27" s="61"/>
      <c r="D27" s="19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9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8</v>
      </c>
      <c r="D39" s="25" t="s">
        <v>42</v>
      </c>
      <c r="E39" s="23"/>
      <c r="F39" s="73" t="s">
        <v>55</v>
      </c>
      <c r="G39" s="74"/>
      <c r="H39" s="6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J3:L3"/>
    <mergeCell ref="F39:G39"/>
    <mergeCell ref="H18:H22"/>
    <mergeCell ref="A3:F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2023-01-11T13:42:06Z</cp:lastPrinted>
  <dcterms:created xsi:type="dcterms:W3CDTF">2018-10-22T11:48:00Z</dcterms:created>
  <dcterms:modified xsi:type="dcterms:W3CDTF">2023-01-11T16:06:27Z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