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HN!$D$6:$D$45</definedName>
    <definedName name="_xlnm.Print_Area" localSheetId="0">HN!$A$1:$M$46</definedName>
    <definedName name="Số_lượng">HN!$E$6:$E$45</definedName>
    <definedName name="STT">HN!$A$6:$A$45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46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<sst xmlns="http://schemas.openxmlformats.org/spreadsheetml/2006/main" count="96" uniqueCount="56">
  <si>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</si>
  <si>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</si>
  <si>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</si>
  <si>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</si>
  <si>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</si>
  <si>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</si>
  <si>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</si>
  <si>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</si>
  <si>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</si>
  <si>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</si>
  <si>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</si>
  <si>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</si>
  <si>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</si>
  <si>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</si>
  <si>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</si>
  <si>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</si>
  <si>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</si>
  <si>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</si>
  <si>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</si>
  <si>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</si>
  <si>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</si>
  <si>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</si>
  <si>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</si>
  <si>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</si>
  <si>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</si>
  <si>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</si>
  <si>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</si>
  <si>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</si>
  <si>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</si>
  <si>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</si>
  <si>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</si>
  <si>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</si>
  <si>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</si>
  <si>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</si>
  <si>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</si>
  <si>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</si>
  <si>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</si>
  <si>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</si>
  <si>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</si>
  <si>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</si>
  <si>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</si>
  <si>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</si>
  <si>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</si>
  <si>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</si>
  <si>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</si>
  <si>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</si>
  <si>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</si>
  <si>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</si>
  <si>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</si>
  <si>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</si>
  <si>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NGỌC THƠM OTO</t>
  </si>
  <si>
    <t>GÀ</t>
  </si>
  <si>
    <t>chân giò</t>
  </si>
  <si>
    <t>lưỡi xào</t>
  </si>
  <si>
    <t>NGÀY 09/01/2023</t>
  </si>
  <si>
    <t>GKD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</si>
</sst>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A2" sqref="A1:M4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5" t="s">
        <v>0</v>
      </c>
      <c r="B2" s="65"/>
      <c r="C2" s="65"/>
      <c r="D2" s="65"/>
      <c r="E2" s="65"/>
      <c r="F2" s="6"/>
      <c r="G2" s="6"/>
      <c r="H2" s="7"/>
      <c r="I2" s="27"/>
      <c r="J2" s="66" t="s">
        <v>1</v>
      </c>
      <c r="K2" s="66"/>
      <c r="L2" s="66"/>
      <c r="M2" s="28"/>
    </row>
    <row r="3" spans="1:13" ht="15.75">
      <c r="A3" s="67" t="s">
        <v>2</v>
      </c>
      <c r="B3" s="67"/>
      <c r="C3" s="67"/>
      <c r="D3" s="67"/>
      <c r="E3" s="67"/>
      <c r="F3" s="7"/>
      <c r="G3" s="7"/>
      <c r="H3" s="7"/>
      <c r="I3" s="27"/>
      <c r="J3" s="68" t="s">
        <v>54</v>
      </c>
      <c r="K3" s="69"/>
      <c r="L3" s="69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14"/>
      <c r="D6" s="15"/>
      <c r="E6" s="16"/>
      <c r="F6" s="16"/>
      <c r="G6" s="17"/>
      <c r="H6" s="59"/>
      <c r="I6" s="31"/>
      <c r="J6" s="15" t="s">
        <v>15</v>
      </c>
      <c r="K6" s="32">
        <f t="shared" ref="K6:K23" si="0">SUMIF(Mã_hàng,J6,Số_lượng)</f>
        <v>1404</v>
      </c>
      <c r="L6" s="33">
        <v>1404</v>
      </c>
      <c r="M6" s="34">
        <f>L6-K6</f>
        <v>0</v>
      </c>
    </row>
    <row r="7" spans="1:13" ht="15" customHeight="1">
      <c r="A7" s="12"/>
      <c r="B7" s="18"/>
      <c r="C7" s="14">
        <v>1</v>
      </c>
      <c r="D7" s="15" t="s">
        <v>15</v>
      </c>
      <c r="E7" s="16">
        <v>52</v>
      </c>
      <c r="F7" s="16"/>
      <c r="G7" s="19"/>
      <c r="H7" s="21"/>
      <c r="I7" s="31"/>
      <c r="J7" s="15" t="s">
        <v>16</v>
      </c>
      <c r="K7" s="32">
        <f t="shared" si="0"/>
        <v>1120</v>
      </c>
      <c r="L7" s="33">
        <v>1400</v>
      </c>
      <c r="M7" s="34">
        <f t="shared" ref="M7:M23" si="1">L7-K7</f>
        <v>280</v>
      </c>
    </row>
    <row r="8" spans="1:13" ht="15" customHeight="1">
      <c r="A8" s="12"/>
      <c r="B8" s="13"/>
      <c r="C8" s="14">
        <v>2</v>
      </c>
      <c r="D8" s="15" t="s">
        <v>15</v>
      </c>
      <c r="E8" s="57">
        <v>52</v>
      </c>
      <c r="F8" s="16"/>
      <c r="G8" s="17"/>
      <c r="H8" s="21"/>
      <c r="I8" s="28"/>
      <c r="J8" s="20" t="s">
        <v>17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60">
        <v>3</v>
      </c>
      <c r="D9" s="15" t="s">
        <v>15</v>
      </c>
      <c r="E9" s="57">
        <v>52</v>
      </c>
      <c r="F9" s="16"/>
      <c r="G9" s="17"/>
      <c r="H9" s="21"/>
      <c r="I9" s="28"/>
      <c r="J9" s="20" t="s">
        <v>18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61">
        <v>4</v>
      </c>
      <c r="D10" s="15" t="s">
        <v>15</v>
      </c>
      <c r="E10" s="57">
        <v>52</v>
      </c>
      <c r="F10" s="16"/>
      <c r="G10" s="17"/>
      <c r="H10" s="21"/>
      <c r="I10" s="28"/>
      <c r="J10" s="20" t="s">
        <v>19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62">
        <v>5</v>
      </c>
      <c r="D11" s="15" t="s">
        <v>15</v>
      </c>
      <c r="E11" s="57">
        <v>52</v>
      </c>
      <c r="F11" s="57"/>
      <c r="G11" s="17"/>
      <c r="H11" s="21"/>
      <c r="I11" s="28"/>
      <c r="J11" s="20" t="s">
        <v>20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2">
        <v>6</v>
      </c>
      <c r="D12" s="15" t="s">
        <v>15</v>
      </c>
      <c r="E12" s="57">
        <v>52</v>
      </c>
      <c r="F12" s="57"/>
      <c r="G12" s="17"/>
      <c r="H12" s="21"/>
      <c r="I12" s="28"/>
      <c r="J12" s="23" t="s">
        <v>21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62">
        <v>7</v>
      </c>
      <c r="D13" s="15" t="s">
        <v>15</v>
      </c>
      <c r="E13" s="57">
        <v>52</v>
      </c>
      <c r="F13" s="57"/>
      <c r="G13" s="17"/>
      <c r="H13" s="21"/>
      <c r="I13" s="28"/>
      <c r="J13" s="20" t="s">
        <v>22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62">
        <v>8</v>
      </c>
      <c r="D14" s="15" t="s">
        <v>15</v>
      </c>
      <c r="E14" s="57">
        <v>52</v>
      </c>
      <c r="F14" s="57"/>
      <c r="G14" s="17"/>
      <c r="H14" s="21"/>
      <c r="I14" s="28"/>
      <c r="J14" s="20" t="s">
        <v>23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62">
        <v>9</v>
      </c>
      <c r="D15" s="15" t="s">
        <v>15</v>
      </c>
      <c r="E15" s="57">
        <v>52</v>
      </c>
      <c r="F15" s="57"/>
      <c r="G15" s="17"/>
      <c r="H15" s="21"/>
      <c r="I15" s="28"/>
      <c r="J15" s="20" t="s">
        <v>24</v>
      </c>
      <c r="K15" s="32">
        <f>SUMIF(Mã_hàng,J15,Số_lượng)</f>
        <v>400</v>
      </c>
      <c r="L15" s="33">
        <v>400</v>
      </c>
      <c r="M15" s="34">
        <f t="shared" si="1"/>
        <v>0</v>
      </c>
    </row>
    <row r="16" spans="1:13" ht="15" customHeight="1">
      <c r="A16" s="12"/>
      <c r="B16" s="13"/>
      <c r="C16" s="62">
        <v>10</v>
      </c>
      <c r="D16" s="15" t="s">
        <v>15</v>
      </c>
      <c r="E16" s="57">
        <v>52</v>
      </c>
      <c r="F16" s="57"/>
      <c r="G16" s="17" t="s">
        <v>55</v>
      </c>
      <c r="H16" s="21"/>
      <c r="I16" s="28"/>
      <c r="J16" s="22" t="s">
        <v>25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11</v>
      </c>
      <c r="D17" s="15" t="s">
        <v>15</v>
      </c>
      <c r="E17" s="57">
        <v>52</v>
      </c>
      <c r="F17" s="57"/>
      <c r="G17" s="17"/>
      <c r="H17" s="21"/>
      <c r="I17" s="28"/>
      <c r="J17" s="22" t="s">
        <v>26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>
        <v>12</v>
      </c>
      <c r="D18" s="15" t="s">
        <v>15</v>
      </c>
      <c r="E18" s="57">
        <v>52</v>
      </c>
      <c r="F18" s="57"/>
      <c r="G18" s="17"/>
      <c r="H18" s="21"/>
      <c r="I18" s="28"/>
      <c r="J18" s="22" t="s">
        <v>27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62">
        <v>13</v>
      </c>
      <c r="D19" s="15" t="s">
        <v>15</v>
      </c>
      <c r="E19" s="57">
        <v>52</v>
      </c>
      <c r="F19" s="57"/>
      <c r="G19" s="17"/>
      <c r="H19" s="21"/>
      <c r="I19" s="28"/>
      <c r="J19" s="22" t="s">
        <v>28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62">
        <v>14</v>
      </c>
      <c r="D20" s="15" t="s">
        <v>15</v>
      </c>
      <c r="E20" s="57">
        <v>52</v>
      </c>
      <c r="F20" s="57"/>
      <c r="G20" s="17"/>
      <c r="H20" s="21"/>
      <c r="I20" s="28"/>
      <c r="J20" s="22" t="s">
        <v>29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62">
        <v>15</v>
      </c>
      <c r="D21" s="15" t="s">
        <v>15</v>
      </c>
      <c r="E21" s="57">
        <v>52</v>
      </c>
      <c r="F21" s="57"/>
      <c r="G21" s="17"/>
      <c r="H21" s="21"/>
      <c r="I21" s="28"/>
      <c r="J21" s="22" t="s">
        <v>30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2">
        <v>16</v>
      </c>
      <c r="D22" s="15" t="s">
        <v>15</v>
      </c>
      <c r="E22" s="57">
        <v>52</v>
      </c>
      <c r="F22" s="57"/>
      <c r="G22" s="17"/>
      <c r="H22" s="21"/>
      <c r="I22" s="28"/>
      <c r="J22" s="63" t="s">
        <v>47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2">
        <v>17</v>
      </c>
      <c r="D23" s="15" t="s">
        <v>15</v>
      </c>
      <c r="E23" s="57">
        <v>52</v>
      </c>
      <c r="F23" s="57"/>
      <c r="G23" s="17"/>
      <c r="H23" s="21"/>
      <c r="I23" s="28"/>
      <c r="J23" s="63" t="s">
        <v>48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2">
        <v>18</v>
      </c>
      <c r="D24" s="15" t="s">
        <v>15</v>
      </c>
      <c r="E24" s="57">
        <v>52</v>
      </c>
      <c r="F24" s="57"/>
      <c r="G24" s="17"/>
      <c r="H24" s="21"/>
      <c r="I24" s="28"/>
      <c r="J24" s="20" t="s">
        <v>31</v>
      </c>
      <c r="K24" s="32">
        <f>SUM(K6:K23)</f>
        <v>2924</v>
      </c>
      <c r="L24" s="35">
        <f>SUM(L6:L23)</f>
        <v>3204</v>
      </c>
      <c r="M24" s="35">
        <f>SUM(M6:M23)</f>
        <v>280</v>
      </c>
    </row>
    <row r="25" spans="1:13" ht="15" customHeight="1">
      <c r="A25" s="12"/>
      <c r="B25" s="13"/>
      <c r="C25" s="62">
        <v>19</v>
      </c>
      <c r="D25" s="15" t="s">
        <v>15</v>
      </c>
      <c r="E25" s="57">
        <v>52</v>
      </c>
      <c r="F25" s="57"/>
      <c r="G25" s="17"/>
      <c r="H25" s="21"/>
      <c r="I25" s="28"/>
      <c r="J25" s="36"/>
      <c r="K25" s="37">
        <f>C46</f>
        <v>37</v>
      </c>
      <c r="L25" s="37" t="s">
        <v>32</v>
      </c>
      <c r="M25" s="38"/>
    </row>
    <row r="26" spans="1:13" ht="15" customHeight="1">
      <c r="A26" s="12"/>
      <c r="B26" s="13"/>
      <c r="C26" s="62">
        <v>20</v>
      </c>
      <c r="D26" s="15" t="s">
        <v>15</v>
      </c>
      <c r="E26" s="57">
        <v>52</v>
      </c>
      <c r="F26" s="57"/>
      <c r="G26" s="17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2">
        <v>21</v>
      </c>
      <c r="D27" s="15" t="s">
        <v>15</v>
      </c>
      <c r="E27" s="57">
        <v>52</v>
      </c>
      <c r="F27" s="57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13">
        <v>22</v>
      </c>
      <c r="D28" s="15" t="s">
        <v>15</v>
      </c>
      <c r="E28" s="57">
        <v>52</v>
      </c>
      <c r="F28" s="57"/>
      <c r="G28" s="17"/>
      <c r="H28" s="21"/>
      <c r="I28" s="28"/>
      <c r="J28" s="43" t="s">
        <v>33</v>
      </c>
      <c r="K28" s="44" t="s">
        <v>34</v>
      </c>
      <c r="L28" s="45"/>
      <c r="M28" s="46" t="s">
        <v>35</v>
      </c>
    </row>
    <row r="29" spans="1:13" ht="15" customHeight="1">
      <c r="A29" s="12"/>
      <c r="B29" s="13"/>
      <c r="C29" s="13">
        <v>23</v>
      </c>
      <c r="D29" s="15" t="s">
        <v>15</v>
      </c>
      <c r="E29" s="57">
        <v>52</v>
      </c>
      <c r="F29" s="57"/>
      <c r="G29" s="17"/>
      <c r="H29" s="21"/>
      <c r="I29" s="28"/>
      <c r="J29" s="47" t="s">
        <v>36</v>
      </c>
      <c r="K29" s="48" t="s">
        <v>36</v>
      </c>
      <c r="L29" s="49"/>
      <c r="M29" s="49" t="s">
        <v>36</v>
      </c>
    </row>
    <row r="30" spans="1:13" ht="15" customHeight="1">
      <c r="A30" s="12"/>
      <c r="B30" s="13"/>
      <c r="C30" s="13">
        <v>24</v>
      </c>
      <c r="D30" s="15" t="s">
        <v>15</v>
      </c>
      <c r="E30" s="57">
        <v>52</v>
      </c>
      <c r="F30" s="57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2">
        <v>25</v>
      </c>
      <c r="D31" s="15" t="s">
        <v>15</v>
      </c>
      <c r="E31" s="57">
        <v>52</v>
      </c>
      <c r="F31" s="57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/>
      <c r="C32" s="62">
        <v>26</v>
      </c>
      <c r="D32" s="15" t="s">
        <v>15</v>
      </c>
      <c r="E32" s="57">
        <v>52</v>
      </c>
      <c r="F32" s="57"/>
      <c r="G32" s="17"/>
      <c r="H32" s="21"/>
      <c r="I32" s="28"/>
      <c r="J32" s="50"/>
      <c r="K32" s="51"/>
      <c r="L32" s="52"/>
      <c r="M32" s="51" t="s">
        <v>45</v>
      </c>
    </row>
    <row r="33" spans="1:13" ht="15" customHeight="1">
      <c r="A33" s="12"/>
      <c r="B33" s="13"/>
      <c r="C33" s="62">
        <v>27</v>
      </c>
      <c r="D33" s="15" t="s">
        <v>15</v>
      </c>
      <c r="E33" s="57">
        <v>52</v>
      </c>
      <c r="F33" s="57"/>
      <c r="G33" s="17"/>
      <c r="H33" s="21"/>
      <c r="I33" s="28"/>
      <c r="J33" s="53" t="s">
        <v>49</v>
      </c>
      <c r="K33" s="51"/>
      <c r="L33" s="52"/>
      <c r="M33" s="51"/>
    </row>
    <row r="34" spans="1:13" ht="15" customHeight="1">
      <c r="A34" s="12"/>
      <c r="B34" s="13" t="s">
        <v>53</v>
      </c>
      <c r="C34" s="62"/>
      <c r="D34" s="15"/>
      <c r="E34" s="57"/>
      <c r="F34" s="57"/>
      <c r="G34" s="17"/>
      <c r="H34" s="21"/>
      <c r="I34" s="28"/>
      <c r="K34" s="51"/>
      <c r="M34" s="51"/>
    </row>
    <row r="35" spans="1:13" ht="15" customHeight="1">
      <c r="A35" s="12"/>
      <c r="B35" s="13"/>
      <c r="C35" s="62">
        <v>1</v>
      </c>
      <c r="D35" s="20" t="s">
        <v>24</v>
      </c>
      <c r="E35" s="57">
        <v>200</v>
      </c>
      <c r="F35" s="57"/>
      <c r="G35" s="17"/>
      <c r="H35" s="21"/>
      <c r="I35" s="28"/>
      <c r="J35" s="5" t="s">
        <v>37</v>
      </c>
      <c r="K35" s="54" t="s">
        <v>38</v>
      </c>
      <c r="M35" s="55" t="s">
        <v>39</v>
      </c>
    </row>
    <row r="36" spans="1:13" ht="15" customHeight="1">
      <c r="A36" s="12"/>
      <c r="B36" s="13"/>
      <c r="C36" s="13">
        <v>2</v>
      </c>
      <c r="D36" s="20" t="s">
        <v>24</v>
      </c>
      <c r="E36" s="57">
        <v>200</v>
      </c>
      <c r="F36" s="57"/>
      <c r="G36" s="17"/>
      <c r="H36" s="72" t="s">
        <v>50</v>
      </c>
      <c r="I36" s="28"/>
      <c r="J36" s="5" t="s">
        <v>40</v>
      </c>
      <c r="K36" s="48" t="s">
        <v>36</v>
      </c>
      <c r="M36" s="48" t="s">
        <v>41</v>
      </c>
    </row>
    <row r="37" spans="1:13" ht="15" customHeight="1">
      <c r="A37" s="12"/>
      <c r="B37" s="13" t="s">
        <v>52</v>
      </c>
      <c r="C37" s="62"/>
      <c r="D37" s="15"/>
      <c r="E37" s="57"/>
      <c r="F37" s="57"/>
      <c r="G37" s="17"/>
      <c r="H37" s="73"/>
      <c r="I37" s="28"/>
      <c r="J37" s="5"/>
      <c r="K37" s="48"/>
      <c r="M37" s="48"/>
    </row>
    <row r="38" spans="1:13" ht="15" customHeight="1">
      <c r="A38" s="12"/>
      <c r="B38" s="13"/>
      <c r="C38" s="62">
        <v>1</v>
      </c>
      <c r="D38" s="15" t="s">
        <v>16</v>
      </c>
      <c r="E38" s="57">
        <v>140</v>
      </c>
      <c r="F38" s="57"/>
      <c r="G38" s="17"/>
      <c r="H38" s="73"/>
      <c r="I38" s="28"/>
      <c r="J38" s="50"/>
      <c r="K38" s="51"/>
      <c r="L38" s="52"/>
      <c r="M38" s="51"/>
    </row>
    <row r="39" spans="1:13" ht="15" customHeight="1">
      <c r="A39" s="12"/>
      <c r="B39" s="13"/>
      <c r="C39" s="62">
        <v>2</v>
      </c>
      <c r="D39" s="15" t="s">
        <v>16</v>
      </c>
      <c r="E39" s="57">
        <v>140</v>
      </c>
      <c r="F39" s="57"/>
      <c r="G39" s="17"/>
      <c r="H39" s="73"/>
      <c r="I39" s="28"/>
      <c r="J39" s="50"/>
      <c r="K39" s="51"/>
      <c r="L39" s="52"/>
      <c r="M39" s="51"/>
    </row>
    <row r="40" spans="1:13" ht="15" customHeight="1">
      <c r="A40" s="12"/>
      <c r="B40" s="13"/>
      <c r="C40" s="62">
        <v>3</v>
      </c>
      <c r="D40" s="15" t="s">
        <v>16</v>
      </c>
      <c r="E40" s="57">
        <v>140</v>
      </c>
      <c r="F40" s="57"/>
      <c r="G40" s="17"/>
      <c r="H40" s="73"/>
      <c r="I40" s="28"/>
      <c r="J40" s="56" t="s">
        <v>44</v>
      </c>
      <c r="K40" s="58" t="s">
        <v>43</v>
      </c>
      <c r="L40" s="52"/>
      <c r="M40" s="51"/>
    </row>
    <row r="41" spans="1:13" ht="15" customHeight="1">
      <c r="A41" s="12"/>
      <c r="B41" s="13"/>
      <c r="C41" s="62">
        <v>4</v>
      </c>
      <c r="D41" s="15" t="s">
        <v>16</v>
      </c>
      <c r="E41" s="57">
        <v>140</v>
      </c>
      <c r="F41" s="57"/>
      <c r="G41" s="17"/>
      <c r="H41" s="73"/>
      <c r="I41" s="28"/>
      <c r="J41" s="50"/>
      <c r="K41" s="51"/>
      <c r="L41" s="52"/>
      <c r="M41" s="51"/>
    </row>
    <row r="42" spans="1:13" ht="15" customHeight="1">
      <c r="A42" s="12"/>
      <c r="B42" s="13"/>
      <c r="C42" s="62">
        <v>5</v>
      </c>
      <c r="D42" s="15" t="s">
        <v>16</v>
      </c>
      <c r="E42" s="57">
        <v>140</v>
      </c>
      <c r="F42" s="57"/>
      <c r="G42" s="17"/>
      <c r="H42" s="21"/>
      <c r="I42" s="28"/>
      <c r="J42" s="50"/>
      <c r="K42" s="51"/>
      <c r="L42" s="52"/>
      <c r="M42" s="51"/>
    </row>
    <row r="43" spans="1:13" ht="18.75">
      <c r="A43" s="12"/>
      <c r="B43" s="13"/>
      <c r="C43" s="62">
        <v>6</v>
      </c>
      <c r="D43" s="15" t="s">
        <v>16</v>
      </c>
      <c r="E43" s="57">
        <v>140</v>
      </c>
      <c r="F43" s="57"/>
      <c r="G43" s="17"/>
      <c r="H43" s="21"/>
    </row>
    <row r="44" spans="1:13" ht="18.75">
      <c r="A44" s="12"/>
      <c r="B44" s="13"/>
      <c r="C44" s="62">
        <v>7</v>
      </c>
      <c r="D44" s="15" t="s">
        <v>16</v>
      </c>
      <c r="E44" s="57">
        <v>140</v>
      </c>
      <c r="F44" s="57"/>
      <c r="G44" s="17"/>
      <c r="H44" s="21"/>
    </row>
    <row r="45" spans="1:13" ht="18.75">
      <c r="A45" s="12"/>
      <c r="B45" s="13"/>
      <c r="C45" s="62">
        <v>8</v>
      </c>
      <c r="D45" s="15" t="s">
        <v>16</v>
      </c>
      <c r="E45" s="57">
        <v>140</v>
      </c>
      <c r="F45" s="57"/>
      <c r="G45" s="17"/>
      <c r="H45" s="21"/>
    </row>
    <row r="46" spans="1:13" ht="18.75">
      <c r="A46" s="22"/>
      <c r="B46" s="22"/>
      <c r="C46" s="25">
        <f>COUNT(C6:C45)</f>
        <v>37</v>
      </c>
      <c r="D46" s="26" t="s">
        <v>42</v>
      </c>
      <c r="E46" s="24"/>
      <c r="F46" s="70"/>
      <c r="G46" s="71"/>
      <c r="H46" s="21"/>
    </row>
    <row r="47" spans="1:13" ht="18.75">
      <c r="H47" s="64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46:G46"/>
    <mergeCell ref="H36:H4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2023-01-09T16:53:03Z</cp:lastPrinted>
  <dcterms:created xsi:type="dcterms:W3CDTF">2018-10-22T11:48:00Z</dcterms:created>
  <dcterms:modified xsi:type="dcterms:W3CDTF">2023-01-09T16:57:10Z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