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HN!$A$1:$M$44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<sst xmlns="http://schemas.openxmlformats.org/spreadsheetml/2006/main" count="91" uniqueCount="61">
  <si>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</si>
  <si>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</si>
  <si>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</si>
  <si>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</si>
  <si>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</si>
  <si>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</si>
  <si>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</si>
  <si>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</si>
  <si>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</si>
  <si>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</si>
  <si>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</si>
  <si>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</si>
  <si>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</si>
  <si>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</si>
  <si>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</si>
  <si>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</si>
  <si>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</si>
  <si>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</si>
  <si>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</si>
  <si>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</si>
  <si>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</si>
  <si>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</si>
  <si>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</si>
  <si>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</si>
  <si>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</si>
  <si>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</si>
  <si>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</si>
  <si>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</si>
  <si>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</si>
  <si>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</si>
  <si>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</si>
  <si>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</si>
  <si>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</si>
  <si>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</si>
  <si>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</si>
  <si>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</si>
  <si>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</si>
  <si>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</si>
  <si>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</si>
  <si>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</si>
  <si>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</si>
  <si>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</si>
  <si>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</si>
  <si>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</si>
  <si>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</si>
  <si>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</si>
  <si>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</si>
  <si>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</si>
  <si>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</si>
  <si>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</si>
  <si>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</si>
  <si>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</si>
  <si>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</si>
  <si>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bắp bò</t>
  </si>
  <si>
    <t>chân giò</t>
  </si>
  <si>
    <t>NGÀY 08/01/2023</t>
  </si>
  <si>
    <t>lưỡi xào</t>
  </si>
  <si>
    <t>chân gà</t>
  </si>
  <si>
    <t>tai heo</t>
  </si>
  <si>
    <t>mọc nấm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</si>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</sst>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22" zoomScale="85" zoomScaleNormal="85" workbookViewId="0">
      <selection activeCell="G32" sqref="G32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3" t="s">
        <v>31</v>
      </c>
      <c r="B2" s="83"/>
      <c r="C2" s="83"/>
      <c r="D2" s="83"/>
      <c r="E2" s="83"/>
      <c r="F2" s="45"/>
      <c r="G2" s="45"/>
      <c r="H2" s="34"/>
      <c r="I2" s="8"/>
      <c r="J2" s="81" t="s">
        <v>42</v>
      </c>
      <c r="K2" s="81"/>
      <c r="L2" s="81"/>
      <c r="M2" s="9"/>
    </row>
    <row r="3" spans="1:18" ht="15.75" x14ac:dyDescent="0.25">
      <c r="A3" s="84" t="s">
        <v>14</v>
      </c>
      <c r="B3" s="84"/>
      <c r="C3" s="84"/>
      <c r="D3" s="84"/>
      <c r="E3" s="84"/>
      <c r="F3" s="46"/>
      <c r="G3" s="46"/>
      <c r="H3" s="34"/>
      <c r="I3" s="8"/>
      <c r="J3" s="82" t="s">
        <v>55</v>
      </c>
      <c r="K3" s="82"/>
      <c r="L3" s="82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7" t="s">
        <v>60</v>
      </c>
      <c r="I6" s="13"/>
      <c r="J6" s="14" t="s">
        <v>1</v>
      </c>
      <c r="K6" s="62">
        <f t="shared" ref="K6:K24" si="0">SUMIF(Mã_hàng,J6,Số_lượng)</f>
        <v>584</v>
      </c>
      <c r="L6" s="36"/>
      <c r="M6" s="57"/>
      <c r="P6" s="31"/>
    </row>
    <row r="7" spans="1:18" ht="15" customHeight="1" x14ac:dyDescent="0.25">
      <c r="A7" s="11"/>
      <c r="B7" s="71">
        <v>44933</v>
      </c>
      <c r="C7" s="19">
        <v>1</v>
      </c>
      <c r="D7" s="14" t="s">
        <v>1</v>
      </c>
      <c r="E7" s="61">
        <v>52</v>
      </c>
      <c r="F7" s="18"/>
      <c r="G7" s="49"/>
      <c r="H7" s="88"/>
      <c r="I7" s="13"/>
      <c r="J7" s="14" t="s">
        <v>0</v>
      </c>
      <c r="K7" s="62">
        <f t="shared" si="0"/>
        <v>500</v>
      </c>
      <c r="L7" s="36"/>
      <c r="M7" s="57"/>
      <c r="N7" s="3"/>
      <c r="P7" s="31"/>
    </row>
    <row r="8" spans="1:18" ht="15" customHeight="1" x14ac:dyDescent="0.25">
      <c r="A8" s="11"/>
      <c r="B8" s="71">
        <v>44933</v>
      </c>
      <c r="C8" s="20">
        <v>2</v>
      </c>
      <c r="D8" s="14" t="s">
        <v>1</v>
      </c>
      <c r="E8" s="61">
        <v>52</v>
      </c>
      <c r="F8" s="18"/>
      <c r="G8" s="47"/>
      <c r="H8" s="88"/>
      <c r="I8" s="9"/>
      <c r="J8" s="12" t="s">
        <v>7</v>
      </c>
      <c r="K8" s="62">
        <f>SUMIF(Mã_hàng,D33,Số_lượng)</f>
        <v>112</v>
      </c>
      <c r="L8" s="36"/>
      <c r="M8" s="57"/>
      <c r="N8" s="3"/>
      <c r="P8" s="31"/>
    </row>
    <row r="9" spans="1:18" ht="15" customHeight="1" x14ac:dyDescent="0.25">
      <c r="A9" s="11"/>
      <c r="B9" s="71">
        <v>44933</v>
      </c>
      <c r="C9" s="20">
        <v>3</v>
      </c>
      <c r="D9" s="14" t="s">
        <v>1</v>
      </c>
      <c r="E9" s="61">
        <v>52</v>
      </c>
      <c r="F9" s="18"/>
      <c r="G9" s="49"/>
      <c r="H9" s="88"/>
      <c r="I9" s="9"/>
      <c r="J9" s="12" t="s">
        <v>2</v>
      </c>
      <c r="K9" s="62">
        <f t="shared" si="0"/>
        <v>180</v>
      </c>
      <c r="L9" s="36"/>
      <c r="M9" s="57"/>
      <c r="N9" s="3"/>
      <c r="P9" s="31"/>
    </row>
    <row r="10" spans="1:18" ht="15" customHeight="1" x14ac:dyDescent="0.25">
      <c r="A10" s="11"/>
      <c r="B10" s="71">
        <v>44933</v>
      </c>
      <c r="C10" s="20">
        <v>4</v>
      </c>
      <c r="D10" s="14" t="s">
        <v>1</v>
      </c>
      <c r="E10" s="61">
        <v>52</v>
      </c>
      <c r="F10" s="18"/>
      <c r="G10" s="49"/>
      <c r="H10" s="88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>
        <v>44933</v>
      </c>
      <c r="C11" s="1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>
        <v>44933</v>
      </c>
      <c r="C12" s="19">
        <v>6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149</v>
      </c>
      <c r="L12" s="36"/>
      <c r="M12" s="57"/>
      <c r="N12" s="3"/>
      <c r="P12" s="31"/>
    </row>
    <row r="13" spans="1:18" ht="15" customHeight="1" x14ac:dyDescent="0.25">
      <c r="A13" s="11"/>
      <c r="B13" s="71">
        <v>44933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>
        <v>44933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260</v>
      </c>
      <c r="L14" s="36"/>
      <c r="M14" s="57"/>
      <c r="N14" s="5"/>
      <c r="P14" s="31"/>
    </row>
    <row r="15" spans="1:18" ht="15" customHeight="1" x14ac:dyDescent="0.25">
      <c r="A15" s="11"/>
      <c r="B15" s="71">
        <v>44933</v>
      </c>
      <c r="C15" s="74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400</v>
      </c>
      <c r="L15" s="36"/>
      <c r="M15" s="57"/>
      <c r="N15" s="5"/>
      <c r="P15" s="31"/>
    </row>
    <row r="16" spans="1:18" ht="15" customHeight="1" x14ac:dyDescent="0.25">
      <c r="A16" s="11"/>
      <c r="B16" s="71">
        <v>44933</v>
      </c>
      <c r="C16" s="20">
        <v>10</v>
      </c>
      <c r="D16" s="14" t="s">
        <v>1</v>
      </c>
      <c r="E16" s="61">
        <v>52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>
        <v>44933</v>
      </c>
      <c r="C17" s="20">
        <v>11</v>
      </c>
      <c r="D17" s="14" t="s">
        <v>1</v>
      </c>
      <c r="E17" s="61">
        <v>52</v>
      </c>
      <c r="F17" s="18"/>
      <c r="G17" s="47"/>
      <c r="H17" s="68"/>
      <c r="I17" s="9"/>
      <c r="J17" s="19" t="s">
        <v>27</v>
      </c>
      <c r="K17" s="62">
        <f t="shared" si="0"/>
        <v>112</v>
      </c>
      <c r="L17" s="36"/>
      <c r="M17" s="57"/>
      <c r="P17" s="31"/>
      <c r="R17" s="2"/>
    </row>
    <row r="18" spans="1:20" ht="15" customHeight="1" x14ac:dyDescent="0.25">
      <c r="A18" s="11"/>
      <c r="B18" s="71" t="s">
        <v>53</v>
      </c>
      <c r="C18" s="73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>
        <v>44933</v>
      </c>
      <c r="C19" s="77">
        <v>1</v>
      </c>
      <c r="D19" s="12" t="s">
        <v>2</v>
      </c>
      <c r="E19" s="61">
        <v>180</v>
      </c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 t="s">
        <v>56</v>
      </c>
      <c r="C20" s="76"/>
      <c r="D20" s="12"/>
      <c r="E20" s="61"/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>
        <v>44933</v>
      </c>
      <c r="C21" s="77">
        <v>1</v>
      </c>
      <c r="D21" s="12" t="s">
        <v>16</v>
      </c>
      <c r="E21" s="61">
        <v>200</v>
      </c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>
        <v>44933</v>
      </c>
      <c r="C22" s="20">
        <v>2</v>
      </c>
      <c r="D22" s="12" t="s">
        <v>16</v>
      </c>
      <c r="E22" s="61">
        <v>200</v>
      </c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 t="s">
        <v>54</v>
      </c>
      <c r="C23" s="67"/>
      <c r="D23" s="12"/>
      <c r="E23" s="61"/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1">
        <v>44933</v>
      </c>
      <c r="C24" s="20">
        <v>1</v>
      </c>
      <c r="D24" s="14" t="s">
        <v>0</v>
      </c>
      <c r="E24" s="61">
        <v>140</v>
      </c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>
        <v>44933</v>
      </c>
      <c r="C25" s="20">
        <v>2</v>
      </c>
      <c r="D25" s="14" t="s">
        <v>0</v>
      </c>
      <c r="E25" s="61">
        <v>140</v>
      </c>
      <c r="F25" s="18"/>
      <c r="G25" s="49"/>
      <c r="H25" s="69"/>
      <c r="I25" s="9"/>
      <c r="J25" s="12" t="s">
        <v>12</v>
      </c>
      <c r="K25" s="62">
        <f>SUM(K6:K24)</f>
        <v>2297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>
        <v>44933</v>
      </c>
      <c r="C26" s="20">
        <v>3</v>
      </c>
      <c r="D26" s="14" t="s">
        <v>0</v>
      </c>
      <c r="E26" s="61">
        <v>140</v>
      </c>
      <c r="F26" s="18"/>
      <c r="G26" s="49"/>
      <c r="H26" s="69"/>
      <c r="I26" s="9"/>
      <c r="J26" s="52"/>
      <c r="K26" s="53">
        <f>C49</f>
        <v>24</v>
      </c>
      <c r="L26" s="53" t="s">
        <v>41</v>
      </c>
      <c r="M26" s="54"/>
      <c r="P26" s="31"/>
    </row>
    <row r="27" spans="1:20" ht="15" customHeight="1" x14ac:dyDescent="0.25">
      <c r="A27" s="60"/>
      <c r="B27" s="71">
        <v>44933</v>
      </c>
      <c r="C27" s="89">
        <v>4</v>
      </c>
      <c r="D27" s="14" t="s">
        <v>0</v>
      </c>
      <c r="E27" s="61">
        <v>80</v>
      </c>
      <c r="F27" s="18"/>
      <c r="G27" s="49"/>
      <c r="H27" s="69"/>
      <c r="I27" s="9"/>
      <c r="J27" s="55"/>
      <c r="K27" s="56"/>
      <c r="L27" s="85"/>
      <c r="M27" s="86"/>
    </row>
    <row r="28" spans="1:20" ht="15" customHeight="1" x14ac:dyDescent="0.25">
      <c r="A28" s="60"/>
      <c r="B28" s="71">
        <v>44933</v>
      </c>
      <c r="C28" s="90"/>
      <c r="D28" s="14" t="s">
        <v>1</v>
      </c>
      <c r="E28" s="61">
        <v>12</v>
      </c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 t="s">
        <v>57</v>
      </c>
      <c r="C29" s="67"/>
      <c r="D29" s="12"/>
      <c r="E29" s="61"/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>
        <v>44933</v>
      </c>
      <c r="C30" s="20">
        <v>1</v>
      </c>
      <c r="D30" s="19" t="s">
        <v>27</v>
      </c>
      <c r="E30" s="61">
        <v>56</v>
      </c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>
        <v>44933</v>
      </c>
      <c r="C31" s="72">
        <v>2</v>
      </c>
      <c r="D31" s="19" t="s">
        <v>27</v>
      </c>
      <c r="E31" s="61">
        <v>56</v>
      </c>
      <c r="F31" s="18"/>
      <c r="G31" s="49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 t="s">
        <v>54</v>
      </c>
      <c r="C32" s="20"/>
      <c r="D32" s="12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>
        <v>44933</v>
      </c>
      <c r="C33" s="20">
        <v>1</v>
      </c>
      <c r="D33" s="12" t="s">
        <v>7</v>
      </c>
      <c r="E33" s="61">
        <v>90</v>
      </c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 t="s">
        <v>58</v>
      </c>
      <c r="C34" s="20"/>
      <c r="D34" s="14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>
        <v>44933</v>
      </c>
      <c r="C35" s="89">
        <v>1</v>
      </c>
      <c r="D35" s="15" t="s">
        <v>10</v>
      </c>
      <c r="E35" s="61">
        <v>149</v>
      </c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1">
        <v>44933</v>
      </c>
      <c r="C36" s="90"/>
      <c r="D36" s="12" t="s">
        <v>7</v>
      </c>
      <c r="E36" s="61">
        <v>22</v>
      </c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 t="s">
        <v>59</v>
      </c>
      <c r="C37" s="70"/>
      <c r="D37" s="15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75">
        <v>1</v>
      </c>
      <c r="D38" s="12" t="s">
        <v>15</v>
      </c>
      <c r="E38" s="61">
        <v>130</v>
      </c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>
        <v>2</v>
      </c>
      <c r="D39" s="12" t="s">
        <v>15</v>
      </c>
      <c r="E39" s="61">
        <v>130</v>
      </c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8" t="s">
        <v>45</v>
      </c>
      <c r="L40" s="78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H45" s="44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50">
        <f>COUNT(C6:C46)</f>
        <v>24</v>
      </c>
      <c r="D49" s="51" t="s">
        <v>47</v>
      </c>
      <c r="E49" s="43"/>
      <c r="F49" s="79"/>
      <c r="G49" s="80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9:G49"/>
    <mergeCell ref="J2:L2"/>
    <mergeCell ref="J3:L3"/>
    <mergeCell ref="A2:E2"/>
    <mergeCell ref="A3:E3"/>
    <mergeCell ref="L27:M27"/>
    <mergeCell ref="H6:H10"/>
    <mergeCell ref="C27:C28"/>
    <mergeCell ref="C35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  <ignoredErrors>
    <ignoredError sqref="K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2023-01-09T01:47:35Z</cp:lastPrinted>
  <dcterms:created xsi:type="dcterms:W3CDTF">2018-10-22T11:48:52Z</dcterms:created>
  <dcterms:modified xsi:type="dcterms:W3CDTF">2023-01-09T01:54:04Z</dcterms:modified>
</cp:coreProperties>
</file>