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HN!$A$1:$M$44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<sst xmlns="http://schemas.openxmlformats.org/spreadsheetml/2006/main" count="67" uniqueCount="56">
  <si>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</si>
  <si>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</si>
  <si>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</si>
  <si>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</si>
  <si>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</si>
  <si>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</si>
  <si>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</si>
  <si>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</si>
  <si>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</si>
  <si>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</si>
  <si>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</si>
  <si>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</si>
  <si>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</si>
  <si>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</si>
  <si>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</si>
  <si>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</si>
  <si>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</si>
  <si>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</si>
  <si>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</si>
  <si>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</si>
  <si>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</si>
  <si>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</si>
  <si>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</si>
  <si>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</si>
  <si>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</si>
  <si>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</si>
  <si>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</si>
  <si>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</si>
  <si>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</si>
  <si>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</si>
  <si>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</si>
  <si>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</si>
  <si>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</si>
  <si>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</si>
  <si>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</si>
  <si>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</si>
  <si>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</si>
  <si>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</si>
  <si>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</si>
  <si>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</si>
  <si>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</si>
  <si>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</si>
  <si>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</si>
  <si>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</si>
  <si>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</si>
  <si>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</si>
  <si>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</si>
  <si>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</si>
  <si>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</si>
  <si>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</si>
  <si>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</si>
  <si>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</si>
  <si>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</si>
  <si>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Chuyến 1</t>
  </si>
  <si>
    <t>NGÀY 07/01/2023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</si>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</sst>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G15" sqref="G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4" t="s">
        <v>31</v>
      </c>
      <c r="B2" s="84"/>
      <c r="C2" s="84"/>
      <c r="D2" s="84"/>
      <c r="E2" s="84"/>
      <c r="F2" s="45"/>
      <c r="G2" s="45"/>
      <c r="H2" s="34"/>
      <c r="I2" s="8"/>
      <c r="J2" s="82" t="s">
        <v>42</v>
      </c>
      <c r="K2" s="82"/>
      <c r="L2" s="82"/>
      <c r="M2" s="9"/>
    </row>
    <row r="3" spans="1:18" ht="15.75" x14ac:dyDescent="0.25">
      <c r="A3" s="85" t="s">
        <v>14</v>
      </c>
      <c r="B3" s="85"/>
      <c r="C3" s="85"/>
      <c r="D3" s="85"/>
      <c r="E3" s="85"/>
      <c r="F3" s="46"/>
      <c r="G3" s="46"/>
      <c r="H3" s="34"/>
      <c r="I3" s="8"/>
      <c r="J3" s="83" t="s">
        <v>54</v>
      </c>
      <c r="K3" s="83"/>
      <c r="L3" s="83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8" t="s">
        <v>53</v>
      </c>
      <c r="I6" s="13"/>
      <c r="J6" s="14" t="s">
        <v>1</v>
      </c>
      <c r="K6" s="62">
        <f t="shared" ref="K6:K24" si="0">SUMIF(Mã_hàng,J6,Số_lượng)</f>
        <v>312</v>
      </c>
      <c r="L6" s="36"/>
      <c r="M6" s="57"/>
      <c r="P6" s="31"/>
    </row>
    <row r="7" spans="1:18" ht="15" customHeight="1" x14ac:dyDescent="0.25">
      <c r="A7" s="11"/>
      <c r="B7" s="71">
        <v>44932</v>
      </c>
      <c r="C7" s="19">
        <v>1</v>
      </c>
      <c r="D7" s="14" t="s">
        <v>1</v>
      </c>
      <c r="E7" s="61">
        <v>52</v>
      </c>
      <c r="F7" s="18"/>
      <c r="G7" s="49"/>
      <c r="H7" s="89"/>
      <c r="I7" s="13"/>
      <c r="J7" s="14" t="s">
        <v>0</v>
      </c>
      <c r="K7" s="62">
        <f t="shared" si="0"/>
        <v>0</v>
      </c>
      <c r="L7" s="36"/>
      <c r="M7" s="57"/>
      <c r="N7" s="3"/>
      <c r="P7" s="31"/>
    </row>
    <row r="8" spans="1:18" ht="15" customHeight="1" x14ac:dyDescent="0.25">
      <c r="A8" s="11"/>
      <c r="B8" s="71">
        <v>44932</v>
      </c>
      <c r="C8" s="20">
        <v>2</v>
      </c>
      <c r="D8" s="14" t="s">
        <v>1</v>
      </c>
      <c r="E8" s="61">
        <v>52</v>
      </c>
      <c r="F8" s="18"/>
      <c r="G8" s="47"/>
      <c r="H8" s="89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1">
        <v>44932</v>
      </c>
      <c r="C9" s="20">
        <v>3</v>
      </c>
      <c r="D9" s="14" t="s">
        <v>1</v>
      </c>
      <c r="E9" s="61">
        <v>52</v>
      </c>
      <c r="F9" s="18"/>
      <c r="G9" s="49"/>
      <c r="H9" s="89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>
        <v>44932</v>
      </c>
      <c r="C10" s="20">
        <v>4</v>
      </c>
      <c r="D10" s="14" t="s">
        <v>1</v>
      </c>
      <c r="E10" s="61">
        <v>52</v>
      </c>
      <c r="F10" s="18"/>
      <c r="G10" s="49"/>
      <c r="H10" s="89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>
        <v>44932</v>
      </c>
      <c r="C11" s="1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>
        <v>44932</v>
      </c>
      <c r="C12" s="19">
        <v>6</v>
      </c>
      <c r="D12" s="14" t="s">
        <v>1</v>
      </c>
      <c r="E12" s="61">
        <v>52</v>
      </c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 t="s">
        <v>55</v>
      </c>
      <c r="C13" s="20"/>
      <c r="D13" s="19"/>
      <c r="E13" s="61"/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>
        <v>44932</v>
      </c>
      <c r="C14" s="20">
        <v>1</v>
      </c>
      <c r="D14" s="12" t="s">
        <v>15</v>
      </c>
      <c r="E14" s="61">
        <v>130</v>
      </c>
      <c r="F14" s="18"/>
      <c r="G14" s="47"/>
      <c r="H14" s="68"/>
      <c r="I14" s="9"/>
      <c r="J14" s="12" t="s">
        <v>15</v>
      </c>
      <c r="K14" s="62">
        <f t="shared" si="0"/>
        <v>260</v>
      </c>
      <c r="L14" s="36"/>
      <c r="M14" s="57"/>
      <c r="N14" s="5"/>
      <c r="P14" s="31"/>
    </row>
    <row r="15" spans="1:18" ht="15" customHeight="1" x14ac:dyDescent="0.25">
      <c r="A15" s="11"/>
      <c r="B15" s="71">
        <v>44932</v>
      </c>
      <c r="C15" s="78">
        <v>2</v>
      </c>
      <c r="D15" s="12" t="s">
        <v>15</v>
      </c>
      <c r="E15" s="61">
        <v>130</v>
      </c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1"/>
      <c r="C16" s="20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/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B18" s="71"/>
      <c r="C18" s="73"/>
      <c r="D18" s="14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/>
      <c r="C19" s="74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/>
      <c r="C20" s="74"/>
      <c r="D20" s="14"/>
      <c r="E20" s="61"/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/>
      <c r="C21" s="20"/>
      <c r="D21" s="14"/>
      <c r="E21" s="61"/>
      <c r="F21" s="18"/>
      <c r="G21" s="47"/>
      <c r="H21" s="68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/>
      <c r="C22" s="77"/>
      <c r="D22" s="12"/>
      <c r="E22" s="61"/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/>
      <c r="C23" s="76"/>
      <c r="D23" s="12"/>
      <c r="E23" s="61"/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11"/>
      <c r="B24" s="71"/>
      <c r="C24" s="70"/>
      <c r="D24" s="19"/>
      <c r="E24" s="61"/>
      <c r="F24" s="18"/>
      <c r="G24" s="47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/>
      <c r="C25" s="75"/>
      <c r="D25" s="14"/>
      <c r="E25" s="61"/>
      <c r="F25" s="18"/>
      <c r="G25" s="49"/>
      <c r="H25" s="69"/>
      <c r="I25" s="9"/>
      <c r="J25" s="12" t="s">
        <v>12</v>
      </c>
      <c r="K25" s="62">
        <f>SUM(K6:K24)</f>
        <v>572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20"/>
      <c r="D26" s="12"/>
      <c r="E26" s="61"/>
      <c r="F26" s="18"/>
      <c r="G26" s="49"/>
      <c r="H26" s="69"/>
      <c r="I26" s="9"/>
      <c r="J26" s="52"/>
      <c r="K26" s="53">
        <f>C49</f>
        <v>8</v>
      </c>
      <c r="L26" s="53" t="s">
        <v>41</v>
      </c>
      <c r="M26" s="54"/>
      <c r="P26" s="31"/>
    </row>
    <row r="27" spans="1:20" ht="15" customHeight="1" x14ac:dyDescent="0.25">
      <c r="A27" s="60"/>
      <c r="B27" s="71"/>
      <c r="C27" s="20"/>
      <c r="D27" s="12"/>
      <c r="E27" s="61"/>
      <c r="F27" s="18"/>
      <c r="G27" s="49"/>
      <c r="H27" s="69"/>
      <c r="I27" s="9"/>
      <c r="J27" s="55"/>
      <c r="K27" s="56"/>
      <c r="L27" s="86"/>
      <c r="M27" s="87"/>
    </row>
    <row r="28" spans="1:20" ht="15" customHeight="1" x14ac:dyDescent="0.25">
      <c r="A28" s="60"/>
      <c r="B28" s="71"/>
      <c r="C28" s="90"/>
      <c r="D28" s="12"/>
      <c r="E28" s="61"/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91"/>
      <c r="D29" s="12"/>
      <c r="E29" s="61"/>
      <c r="F29" s="18"/>
      <c r="G29" s="49"/>
      <c r="H29" s="69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67"/>
      <c r="D30" s="12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72"/>
      <c r="D31" s="19"/>
      <c r="E31" s="61"/>
      <c r="F31" s="18"/>
      <c r="G31" s="49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20"/>
      <c r="D32" s="14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4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71"/>
      <c r="C36" s="67"/>
      <c r="D36" s="12"/>
      <c r="E36" s="61"/>
      <c r="F36" s="18"/>
      <c r="G36" s="49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5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7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9"/>
      <c r="E40" s="61"/>
      <c r="F40" s="18"/>
      <c r="G40" s="49"/>
      <c r="H40" s="66"/>
      <c r="I40" s="9"/>
      <c r="J40" s="59" t="s">
        <v>43</v>
      </c>
      <c r="K40" s="79" t="s">
        <v>45</v>
      </c>
      <c r="L40" s="79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6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4"/>
      <c r="E44" s="61"/>
      <c r="F44" s="18"/>
      <c r="G44" s="49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H45" s="44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20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/>
      <c r="C48" s="67"/>
      <c r="D48" s="19"/>
      <c r="E48" s="61"/>
      <c r="F48" s="18"/>
      <c r="G48" s="49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50">
        <f>COUNT(C6:C46)</f>
        <v>8</v>
      </c>
      <c r="D49" s="51" t="s">
        <v>47</v>
      </c>
      <c r="E49" s="43"/>
      <c r="F49" s="80"/>
      <c r="G49" s="81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49:G49"/>
    <mergeCell ref="J2:L2"/>
    <mergeCell ref="J3:L3"/>
    <mergeCell ref="A2:E2"/>
    <mergeCell ref="A3:E3"/>
    <mergeCell ref="L27:M27"/>
    <mergeCell ref="H6:H10"/>
    <mergeCell ref="C28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2023-01-06T09:35:10Z</cp:lastPrinted>
  <dcterms:created xsi:type="dcterms:W3CDTF">2018-10-22T11:48:52Z</dcterms:created>
  <dcterms:modified xsi:type="dcterms:W3CDTF">2023-01-06T23:08:23Z</dcterms:modified>
</cp:coreProperties>
</file>