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HN!$A$1:$M$44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51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<sst xmlns="http://schemas.openxmlformats.org/spreadsheetml/2006/main" count="88" uniqueCount="61">
  <si>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</si>
  <si>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</si>
  <si>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</si>
  <si>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</si>
  <si>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</si>
  <si>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</si>
  <si>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</si>
  <si>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</si>
  <si>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</si>
  <si>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</si>
  <si>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</si>
  <si>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</si>
  <si>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</si>
  <si>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</si>
  <si>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</si>
  <si>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</si>
  <si>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</si>
  <si>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</si>
  <si>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</si>
  <si>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</si>
  <si>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</si>
  <si>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</si>
  <si>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</si>
  <si>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</si>
  <si>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</si>
  <si>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</si>
  <si>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</si>
  <si>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</si>
  <si>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</si>
  <si>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</si>
  <si>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</si>
  <si>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</si>
  <si>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</si>
  <si>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</si>
  <si>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</si>
  <si>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</si>
  <si>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</si>
  <si>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</si>
  <si>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</si>
  <si>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</si>
  <si>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</si>
  <si>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</si>
  <si>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</si>
  <si>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</si>
  <si>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</si>
  <si>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</si>
  <si>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</si>
  <si>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</si>
  <si>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</si>
  <si>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</si>
  <si>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</si>
  <si>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</si>
  <si>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3/01/2022</t>
  </si>
  <si>
    <t>gà</t>
  </si>
  <si>
    <t>Chuyến 3</t>
  </si>
  <si>
    <t>02,03/01/23</t>
  </si>
  <si>
    <t>mọc</t>
  </si>
  <si>
    <t>bắp bò</t>
  </si>
  <si>
    <t>chả cốm</t>
  </si>
  <si>
    <t>tai heo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</si>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</sst>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3" sqref="G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5" t="s">
        <v>54</v>
      </c>
      <c r="I6" s="13"/>
      <c r="J6" s="14" t="s">
        <v>1</v>
      </c>
      <c r="K6" s="62">
        <f t="shared" ref="K6:K24" si="0">SUMIF(Mã_hàng,J6,Số_lượng)</f>
        <v>376</v>
      </c>
      <c r="L6" s="36"/>
      <c r="M6" s="57"/>
      <c r="P6" s="31"/>
    </row>
    <row r="7" spans="1:18" ht="15" customHeight="1" x14ac:dyDescent="0.25">
      <c r="A7" s="11"/>
      <c r="B7" s="75" t="s">
        <v>55</v>
      </c>
      <c r="C7" s="19">
        <v>1</v>
      </c>
      <c r="D7" s="14" t="s">
        <v>1</v>
      </c>
      <c r="E7" s="61">
        <v>52</v>
      </c>
      <c r="F7" s="18"/>
      <c r="G7" s="49"/>
      <c r="H7" s="86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5" t="s">
        <v>55</v>
      </c>
      <c r="C8" s="20">
        <v>2</v>
      </c>
      <c r="D8" s="14" t="s">
        <v>1</v>
      </c>
      <c r="E8" s="61">
        <v>52</v>
      </c>
      <c r="F8" s="18"/>
      <c r="G8" s="47"/>
      <c r="H8" s="86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5" t="s">
        <v>55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161</v>
      </c>
      <c r="L9" s="36"/>
      <c r="M9" s="57"/>
      <c r="N9" s="3"/>
      <c r="P9" s="31"/>
    </row>
    <row r="10" spans="1:18" ht="15" customHeight="1" x14ac:dyDescent="0.25">
      <c r="A10" s="11"/>
      <c r="B10" s="75" t="s">
        <v>55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5" t="s">
        <v>55</v>
      </c>
      <c r="C11" s="74">
        <v>5</v>
      </c>
      <c r="D11" s="14" t="s">
        <v>1</v>
      </c>
      <c r="E11" s="61">
        <v>52</v>
      </c>
      <c r="F11" s="18"/>
      <c r="G11" s="49"/>
      <c r="H11" s="71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5" t="s">
        <v>55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5" t="s">
        <v>55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3</v>
      </c>
      <c r="L13" s="36"/>
      <c r="M13" s="57"/>
      <c r="N13" s="5"/>
      <c r="P13" s="31"/>
    </row>
    <row r="14" spans="1:18" ht="15" customHeight="1" x14ac:dyDescent="0.25">
      <c r="A14" s="11"/>
      <c r="B14" s="75" t="s">
        <v>56</v>
      </c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321</v>
      </c>
      <c r="L14" s="36"/>
      <c r="M14" s="57"/>
      <c r="N14" s="5"/>
      <c r="P14" s="31"/>
    </row>
    <row r="15" spans="1:18" ht="15" customHeight="1" x14ac:dyDescent="0.25">
      <c r="A15" s="11"/>
      <c r="B15" s="75">
        <v>44929</v>
      </c>
      <c r="C15" s="20">
        <v>1</v>
      </c>
      <c r="D15" s="12" t="s">
        <v>15</v>
      </c>
      <c r="E15" s="61">
        <v>130</v>
      </c>
      <c r="F15" s="18"/>
      <c r="G15" s="47"/>
      <c r="H15" s="68"/>
      <c r="I15" s="9"/>
      <c r="J15" s="12" t="s">
        <v>16</v>
      </c>
      <c r="K15" s="62">
        <f t="shared" si="0"/>
        <v>375</v>
      </c>
      <c r="L15" s="36"/>
      <c r="M15" s="57"/>
      <c r="N15" s="5"/>
      <c r="P15" s="31"/>
    </row>
    <row r="16" spans="1:18" ht="15" customHeight="1" x14ac:dyDescent="0.25">
      <c r="A16" s="11"/>
      <c r="B16" s="75">
        <v>44929</v>
      </c>
      <c r="C16" s="20">
        <v>2</v>
      </c>
      <c r="D16" s="12" t="s">
        <v>15</v>
      </c>
      <c r="E16" s="61">
        <v>130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5" t="s">
        <v>57</v>
      </c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5">
        <v>44929</v>
      </c>
      <c r="C18" s="20">
        <v>1</v>
      </c>
      <c r="D18" s="12" t="s">
        <v>2</v>
      </c>
      <c r="E18" s="61">
        <v>161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5" t="s">
        <v>58</v>
      </c>
      <c r="C19" s="19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135</v>
      </c>
      <c r="L19" s="36"/>
      <c r="M19" s="57"/>
      <c r="P19" s="31"/>
    </row>
    <row r="20" spans="1:20" ht="15" customHeight="1" x14ac:dyDescent="0.25">
      <c r="A20" s="11"/>
      <c r="B20" s="75">
        <v>44928</v>
      </c>
      <c r="C20" s="19">
        <v>1</v>
      </c>
      <c r="D20" s="19" t="s">
        <v>26</v>
      </c>
      <c r="E20" s="61">
        <v>100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5">
        <v>44928</v>
      </c>
      <c r="C21" s="87">
        <v>2</v>
      </c>
      <c r="D21" s="19" t="s">
        <v>26</v>
      </c>
      <c r="E21" s="61">
        <v>35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5">
        <v>44929</v>
      </c>
      <c r="C22" s="89"/>
      <c r="D22" s="12" t="s">
        <v>15</v>
      </c>
      <c r="E22" s="61">
        <v>41</v>
      </c>
      <c r="F22" s="18"/>
      <c r="G22" s="47"/>
      <c r="H22" s="68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5">
        <v>44928</v>
      </c>
      <c r="C23" s="88"/>
      <c r="D23" s="14" t="s">
        <v>1</v>
      </c>
      <c r="E23" s="20">
        <v>12</v>
      </c>
      <c r="F23" s="18"/>
      <c r="G23" s="47"/>
      <c r="H23" s="68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3" t="s">
        <v>59</v>
      </c>
      <c r="C24" s="20"/>
      <c r="D24" s="19"/>
      <c r="E24" s="43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11"/>
      <c r="B25" s="75">
        <v>44929</v>
      </c>
      <c r="C25" s="20"/>
      <c r="D25" s="12" t="s">
        <v>11</v>
      </c>
      <c r="E25" s="61">
        <v>3</v>
      </c>
      <c r="F25" s="18"/>
      <c r="G25" s="47"/>
      <c r="H25" s="69"/>
      <c r="I25" s="9"/>
      <c r="J25" s="12" t="s">
        <v>12</v>
      </c>
      <c r="K25" s="62">
        <f>SUM(K6:K24)</f>
        <v>1371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5" t="s">
        <v>60</v>
      </c>
      <c r="C26" s="20"/>
      <c r="D26" s="15"/>
      <c r="E26" s="61"/>
      <c r="F26" s="18"/>
      <c r="G26" s="49"/>
      <c r="H26" s="69"/>
      <c r="I26" s="9"/>
      <c r="J26" s="52"/>
      <c r="K26" s="53">
        <f>C51</f>
        <v>14</v>
      </c>
      <c r="L26" s="53" t="s">
        <v>41</v>
      </c>
      <c r="M26" s="54"/>
      <c r="P26" s="31"/>
    </row>
    <row r="27" spans="1:20" ht="15" customHeight="1" x14ac:dyDescent="0.25">
      <c r="A27" s="60"/>
      <c r="B27" s="75">
        <v>44929</v>
      </c>
      <c r="C27" s="20">
        <v>1</v>
      </c>
      <c r="D27" s="12" t="s">
        <v>16</v>
      </c>
      <c r="E27" s="61">
        <v>200</v>
      </c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5">
        <v>44929</v>
      </c>
      <c r="C28" s="87">
        <v>2</v>
      </c>
      <c r="D28" s="12" t="s">
        <v>16</v>
      </c>
      <c r="E28" s="61">
        <v>175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5"/>
      <c r="C29" s="88"/>
      <c r="D29" s="12" t="s">
        <v>15</v>
      </c>
      <c r="E29" s="61">
        <v>20</v>
      </c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20"/>
      <c r="D30" s="12"/>
      <c r="E30" s="61"/>
      <c r="F30" s="18"/>
      <c r="G30" s="49"/>
      <c r="H30" s="69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/>
      <c r="C31" s="20"/>
      <c r="D31" s="14"/>
      <c r="E31" s="61"/>
      <c r="F31" s="18"/>
      <c r="G31" s="49"/>
      <c r="H31" s="69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2"/>
      <c r="C32" s="20"/>
      <c r="D32" s="14"/>
      <c r="E32" s="61"/>
      <c r="F32" s="18"/>
      <c r="G32" s="49"/>
      <c r="H32" s="69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2"/>
      <c r="C33" s="20"/>
      <c r="D33" s="14"/>
      <c r="E33" s="61"/>
      <c r="F33" s="18"/>
      <c r="G33" s="49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3"/>
      <c r="C34" s="20"/>
      <c r="D34" s="12"/>
      <c r="E34" s="61"/>
      <c r="F34" s="18"/>
      <c r="G34" s="49"/>
      <c r="H34" s="63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5"/>
      <c r="C35" s="87"/>
      <c r="D35" s="14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5"/>
      <c r="C36" s="88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72"/>
      <c r="C37" s="20"/>
      <c r="D37" s="14"/>
      <c r="E37" s="61"/>
      <c r="F37" s="18"/>
      <c r="G37" s="49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87"/>
      <c r="D38" s="19"/>
      <c r="E38" s="61"/>
      <c r="F38" s="18"/>
      <c r="G38" s="49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88"/>
      <c r="D39" s="19"/>
      <c r="E39" s="61"/>
      <c r="F39" s="18"/>
      <c r="G39" s="49"/>
      <c r="H39" s="64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70"/>
      <c r="D40" s="19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6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6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4"/>
      <c r="E45" s="61"/>
      <c r="F45" s="18"/>
      <c r="G45" s="49"/>
      <c r="H45" s="6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4"/>
      <c r="E46" s="61"/>
      <c r="F46" s="18"/>
      <c r="G46" s="49"/>
      <c r="H46" s="65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20"/>
      <c r="D47" s="19"/>
      <c r="E47" s="61"/>
      <c r="F47" s="18"/>
      <c r="G47" s="49"/>
      <c r="H47" s="65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20"/>
      <c r="D48" s="19"/>
      <c r="E48" s="61"/>
      <c r="F48" s="18"/>
      <c r="G48" s="49"/>
      <c r="H48" s="44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60"/>
      <c r="B49" s="20"/>
      <c r="C49" s="67"/>
      <c r="D49" s="19"/>
      <c r="E49" s="61"/>
      <c r="F49" s="18"/>
      <c r="G49" s="4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60"/>
      <c r="B50" s="20"/>
      <c r="C50" s="67"/>
      <c r="D50" s="19"/>
      <c r="E50" s="61"/>
      <c r="F50" s="18"/>
      <c r="G50" s="49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A51" s="19"/>
      <c r="B51" s="19"/>
      <c r="C51" s="50">
        <f>COUNT(C6:C48)</f>
        <v>14</v>
      </c>
      <c r="D51" s="51" t="s">
        <v>47</v>
      </c>
      <c r="E51" s="43"/>
      <c r="F51" s="77"/>
      <c r="G51" s="78"/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F59" s="33" t="s">
        <v>46</v>
      </c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51:G51"/>
    <mergeCell ref="J2:L2"/>
    <mergeCell ref="J3:L3"/>
    <mergeCell ref="A2:E2"/>
    <mergeCell ref="A3:E3"/>
    <mergeCell ref="L27:M27"/>
    <mergeCell ref="H6:H10"/>
    <mergeCell ref="C38:C39"/>
    <mergeCell ref="C21:C23"/>
    <mergeCell ref="C35:C36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2023-01-03T04:16:24Z</cp:lastPrinted>
  <dcterms:created xsi:type="dcterms:W3CDTF">2018-10-22T11:48:52Z</dcterms:created>
  <dcterms:modified xsi:type="dcterms:W3CDTF">2023-01-03T04:27:43Z</dcterms:modified>
</cp:coreProperties>
</file>