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02 NHI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9" i="1"/>
  <c r="E25" i="1"/>
  <c r="G25" i="1"/>
  <c r="D25" i="1"/>
  <c r="H25" i="1" l="1"/>
  <c r="F25" i="1"/>
</calcChain>
</file>

<file path=xl/sharedStrings.xml><?xml version="1.0" encoding="utf-8"?>
<sst xmlns="http://schemas.openxmlformats.org/spreadsheetml/2006/main" count="96" uniqueCount="81">
  <si>
    <t>Chân giò muối 300g</t>
  </si>
  <si>
    <t>25kg</t>
  </si>
  <si>
    <t>Số sọt nguyên</t>
  </si>
  <si>
    <t>Cân nặng</t>
  </si>
  <si>
    <t>Tên hàng</t>
  </si>
  <si>
    <t>Số gói lẻ</t>
  </si>
  <si>
    <t>Quy đổi</t>
  </si>
  <si>
    <t>Thành lượng</t>
  </si>
  <si>
    <t>Giò lụa 250g</t>
  </si>
  <si>
    <t>Tổng cộng</t>
  </si>
  <si>
    <t>Gà xì dầu 500g</t>
  </si>
  <si>
    <t>29kg</t>
  </si>
  <si>
    <t>Tai heo muối 200g</t>
  </si>
  <si>
    <t>Chân giò muối 500g</t>
  </si>
  <si>
    <t>26kg</t>
  </si>
  <si>
    <t>Mọc nấm hương 250g</t>
  </si>
  <si>
    <t>20kg</t>
  </si>
  <si>
    <t>Chả nướng 300g</t>
  </si>
  <si>
    <t>Chân giò muối 100g</t>
  </si>
  <si>
    <t>Giò sụn gà 250g</t>
  </si>
  <si>
    <t>Gà hun khói 300g</t>
  </si>
  <si>
    <t>Tai heo muối 400g</t>
  </si>
  <si>
    <t>24kg</t>
  </si>
  <si>
    <t>Gà hun cỏ xạ hương 500g</t>
  </si>
  <si>
    <t>Chả cốm 300g</t>
  </si>
  <si>
    <t>19kg</t>
  </si>
  <si>
    <t>Gà muối 500g</t>
  </si>
  <si>
    <t>CTY TNHH MTV TMDV NGỌC THƠM</t>
  </si>
  <si>
    <t>207/25/03 PHẠM VĂN HAI, PHƯƠNG 5, QUẬN TÂN BÌNH, HCM</t>
  </si>
  <si>
    <t>STT</t>
  </si>
  <si>
    <t>I. SỐ LƯỢNG HÀNG TỒN KHO BÁN</t>
  </si>
  <si>
    <t>Giò tai lưỡi xào 250g</t>
  </si>
  <si>
    <t>28kg</t>
  </si>
  <si>
    <t>13.9kg</t>
  </si>
  <si>
    <t>35kg</t>
  </si>
  <si>
    <t>TỔNG CỘNG</t>
  </si>
  <si>
    <t>II. HÀNG MẪU</t>
  </si>
  <si>
    <t>Tên HÀNG</t>
  </si>
  <si>
    <t>SỐ LƯỢNG</t>
  </si>
  <si>
    <t>Chân gà sả tắc 250g</t>
  </si>
  <si>
    <t>Tai heo sốt thái 250g</t>
  </si>
  <si>
    <t>Giò lụa sụn 100g + 150g + 250g</t>
  </si>
  <si>
    <t>Chân gà sả tắc 500g</t>
  </si>
  <si>
    <t>Chân gà sả tắc 100g</t>
  </si>
  <si>
    <t>Tai heo sốt thái 100g</t>
  </si>
  <si>
    <t>mọc ngũ sắc 500g</t>
  </si>
  <si>
    <t>mộc ngũ sắc 1 kg</t>
  </si>
  <si>
    <t>gà nguyên con có đầu</t>
  </si>
  <si>
    <t>gà nguyên con không đầu</t>
  </si>
  <si>
    <t>chân gà rắc thín</t>
  </si>
  <si>
    <t>chân gìo heo chiên</t>
  </si>
  <si>
    <t>15 hộp</t>
  </si>
  <si>
    <t>31 hộp tròn + 4 hộp vuông</t>
  </si>
  <si>
    <t>1 hộp vuông</t>
  </si>
  <si>
    <t>38 gói</t>
  </si>
  <si>
    <t>11 gói</t>
  </si>
  <si>
    <t>10 gói</t>
  </si>
  <si>
    <t>4 gói</t>
  </si>
  <si>
    <t>3 gói</t>
  </si>
  <si>
    <t>2 con</t>
  </si>
  <si>
    <t>2 gói</t>
  </si>
  <si>
    <t>1 gói</t>
  </si>
  <si>
    <t xml:space="preserve">Chả cốm </t>
  </si>
  <si>
    <t>III. HÀNG XÌ TẠI KHO</t>
  </si>
  <si>
    <t>TÊN HÀNG</t>
  </si>
  <si>
    <t>MỌC 250G</t>
  </si>
  <si>
    <t>GTLX</t>
  </si>
  <si>
    <t>tai 200g</t>
  </si>
  <si>
    <t>Ngày 30/06</t>
  </si>
  <si>
    <t>Gà 500g</t>
  </si>
  <si>
    <t>THỜI ĐIỂM</t>
  </si>
  <si>
    <t>Mọc</t>
  </si>
  <si>
    <t>Từ 15 - 29/06 ( hàng đang trong kho)</t>
  </si>
  <si>
    <t>TP.HCM, Ngày 30 tháng 6 năm 2025</t>
  </si>
  <si>
    <t>Thủ kho</t>
  </si>
  <si>
    <t>BIÊN BẢN KIỂM KÊ HÀNG TỒN KHO THÁNG 6.2025</t>
  </si>
  <si>
    <t>Kho kiểm kê tại:</t>
  </si>
  <si>
    <t>Quản lý</t>
  </si>
  <si>
    <t>Kế toán trưởng</t>
  </si>
  <si>
    <t>Người kiểm kê</t>
  </si>
  <si>
    <t>chân 450g coop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</si>
</sst>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charset val="163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rgb="FFFF0000"/>
      <name val="Times New Roman"/>
      <family val="1"/>
    </font>
    <font>
      <b/>
      <sz val="1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163"/>
      <scheme val="minor"/>
    </font>
    <font>
      <sz val="11"/>
      <color rgb="FF22222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5" fillId="2" borderId="4" xfId="0" applyFont="1" applyFill="1" applyBorder="1" applyAlignment="1">
      <alignment horizontal="center" vertical="center"/>
    </xf>
    <xf numFmtId="0" fontId="0" fillId="0" borderId="9" xfId="0" applyBorder="1" applyAlignment="1"/>
    <xf numFmtId="0" fontId="1" fillId="0" borderId="0" xfId="0" applyFont="1" applyBorder="1"/>
    <xf numFmtId="0" fontId="0" fillId="0" borderId="0" xfId="0" applyBorder="1"/>
    <xf numFmtId="0" fontId="0" fillId="0" borderId="11" xfId="0" applyBorder="1"/>
    <xf numFmtId="0" fontId="0" fillId="0" borderId="10" xfId="0" applyBorder="1" applyAlignment="1">
      <alignment horizontal="center" vertical="center"/>
    </xf>
    <xf numFmtId="0" fontId="0" fillId="0" borderId="0" xfId="0" applyBorder="1" applyAlignment="1"/>
    <xf numFmtId="0" fontId="0" fillId="0" borderId="11" xfId="0" applyBorder="1" applyAlignment="1"/>
    <xf numFmtId="0" fontId="1" fillId="0" borderId="11" xfId="0" applyFont="1" applyBorder="1"/>
    <xf numFmtId="0" fontId="0" fillId="0" borderId="12" xfId="0" applyBorder="1" applyAlignment="1">
      <alignment horizontal="center" vertical="center"/>
    </xf>
    <xf numFmtId="0" fontId="0" fillId="0" borderId="6" xfId="0" applyBorder="1"/>
    <xf numFmtId="0" fontId="0" fillId="0" borderId="13" xfId="0" applyBorder="1"/>
    <xf numFmtId="0" fontId="0" fillId="0" borderId="0" xfId="0" applyBorder="1" applyAlignment="1">
      <alignment horizontal="center" vertical="center"/>
    </xf>
    <xf numFmtId="0" fontId="8" fillId="0" borderId="0" xfId="0" applyFont="1" applyBorder="1"/>
    <xf numFmtId="0" fontId="3" fillId="0" borderId="0" xfId="0" applyFont="1" applyFill="1" applyBorder="1" applyAlignment="1">
      <alignment horizontal="center" vertical="center"/>
    </xf>
    <xf numFmtId="0" fontId="9" fillId="0" borderId="0" xfId="0" applyFont="1" applyBorder="1"/>
    <xf numFmtId="0" fontId="1" fillId="0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" fillId="0" borderId="5" xfId="0" applyFont="1" applyBorder="1"/>
    <xf numFmtId="0" fontId="1" fillId="0" borderId="5" xfId="0" applyFont="1" applyBorder="1" applyAlignment="1"/>
    <xf numFmtId="0" fontId="6" fillId="0" borderId="0" xfId="0" applyFont="1" applyFill="1" applyBorder="1" applyAlignment="1">
      <alignment horizontal="right"/>
    </xf>
    <xf numFmtId="0" fontId="3" fillId="0" borderId="0" xfId="0" applyFont="1" applyBorder="1" applyAlignment="1">
      <alignment horizont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7" fillId="0" borderId="1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4" fillId="0" borderId="4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0" fontId="6" fillId="0" borderId="1" xfId="0" applyFont="1" applyFill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abSelected="1" topLeftCell="A2" workbookViewId="0">
      <selection activeCell="G36" sqref="G36"/>
    </sheetView>
  </sheetViews>
  <sheetFormatPr defaultRowHeight="15" x14ac:dyDescent="0.25"/>
  <cols>
    <col min="1" max="1" width="6.140625" style="10" customWidth="1"/>
    <col min="2" max="2" width="21" customWidth="1"/>
    <col min="3" max="3" width="11" customWidth="1"/>
    <col min="4" max="4" width="11.140625" customWidth="1"/>
    <col min="5" max="5" width="9.28515625" customWidth="1"/>
    <col min="6" max="6" width="11.28515625" customWidth="1"/>
    <col min="7" max="7" width="12" customWidth="1"/>
    <col min="8" max="8" width="15.7109375" customWidth="1"/>
  </cols>
  <sheetData>
    <row r="1" spans="1:8" x14ac:dyDescent="0.25">
      <c r="A1" s="30" t="s">
        <v>27</v>
      </c>
      <c r="B1" s="31"/>
      <c r="C1" s="32"/>
      <c r="D1" s="33"/>
      <c r="E1" s="33"/>
      <c r="F1" s="33"/>
      <c r="G1" s="33"/>
      <c r="H1" s="13"/>
    </row>
    <row r="2" spans="1:8" x14ac:dyDescent="0.25">
      <c r="A2" s="38" t="s">
        <v>76</v>
      </c>
      <c r="B2" s="39"/>
      <c r="C2" s="14" t="s">
        <v>28</v>
      </c>
      <c r="D2" s="14"/>
      <c r="E2" s="14"/>
      <c r="F2" s="14"/>
      <c r="G2" s="14"/>
      <c r="H2" s="16"/>
    </row>
    <row r="3" spans="1:8" x14ac:dyDescent="0.25">
      <c r="A3" s="36"/>
      <c r="B3" s="37"/>
      <c r="C3" s="14"/>
      <c r="D3" s="14"/>
      <c r="E3" s="14"/>
      <c r="F3" s="14"/>
      <c r="G3" s="14"/>
      <c r="H3" s="16"/>
    </row>
    <row r="4" spans="1:8" x14ac:dyDescent="0.25">
      <c r="A4" s="17"/>
      <c r="B4" s="18"/>
      <c r="C4" s="18"/>
      <c r="D4" s="18"/>
      <c r="E4" s="18"/>
      <c r="F4" s="18"/>
      <c r="G4" s="18"/>
      <c r="H4" s="19"/>
    </row>
    <row r="5" spans="1:8" ht="23.25" x14ac:dyDescent="0.35">
      <c r="A5" s="40" t="s">
        <v>75</v>
      </c>
      <c r="B5" s="41"/>
      <c r="C5" s="41"/>
      <c r="D5" s="41"/>
      <c r="E5" s="41"/>
      <c r="F5" s="41"/>
      <c r="G5" s="41"/>
      <c r="H5" s="42"/>
    </row>
    <row r="6" spans="1:8" x14ac:dyDescent="0.25">
      <c r="A6" s="17"/>
      <c r="B6" s="15"/>
      <c r="C6" s="15"/>
      <c r="D6" s="14"/>
      <c r="E6" s="14"/>
      <c r="F6" s="14"/>
      <c r="G6" s="14"/>
      <c r="H6" s="20"/>
    </row>
    <row r="7" spans="1:8" ht="24" customHeight="1" x14ac:dyDescent="0.25">
      <c r="A7" s="51" t="s">
        <v>30</v>
      </c>
      <c r="B7" s="51"/>
      <c r="C7" s="51"/>
      <c r="D7" s="51"/>
      <c r="E7" s="51"/>
      <c r="F7" s="51"/>
      <c r="G7" s="51"/>
      <c r="H7" s="51"/>
    </row>
    <row r="8" spans="1:8" s="1" customFormat="1" ht="37.5" x14ac:dyDescent="0.25">
      <c r="A8" s="2" t="s">
        <v>29</v>
      </c>
      <c r="B8" s="3" t="s">
        <v>4</v>
      </c>
      <c r="C8" s="2" t="s">
        <v>3</v>
      </c>
      <c r="D8" s="4" t="s">
        <v>2</v>
      </c>
      <c r="E8" s="2" t="s">
        <v>6</v>
      </c>
      <c r="F8" s="2" t="s">
        <v>7</v>
      </c>
      <c r="G8" s="2" t="s">
        <v>5</v>
      </c>
      <c r="H8" s="2" t="s">
        <v>9</v>
      </c>
    </row>
    <row r="9" spans="1:8" ht="32.25" customHeight="1" x14ac:dyDescent="0.25">
      <c r="A9" s="5">
        <v>1</v>
      </c>
      <c r="B9" s="5" t="s">
        <v>0</v>
      </c>
      <c r="C9" s="6" t="s">
        <v>1</v>
      </c>
      <c r="D9" s="5">
        <v>30</v>
      </c>
      <c r="E9" s="5">
        <v>70</v>
      </c>
      <c r="F9" s="5">
        <f>D9*E9</f>
        <v>2100</v>
      </c>
      <c r="G9" s="5">
        <v>7</v>
      </c>
      <c r="H9" s="5">
        <f>F9+G9</f>
        <v>2107</v>
      </c>
    </row>
    <row r="10" spans="1:8" ht="32.25" customHeight="1" x14ac:dyDescent="0.25">
      <c r="A10" s="5">
        <v>2</v>
      </c>
      <c r="B10" s="5" t="s">
        <v>8</v>
      </c>
      <c r="C10" s="5"/>
      <c r="D10" s="5">
        <v>1</v>
      </c>
      <c r="E10" s="5">
        <v>100</v>
      </c>
      <c r="F10" s="5">
        <f t="shared" ref="F10:F24" si="0">D10*E10</f>
        <v>100</v>
      </c>
      <c r="G10" s="5">
        <v>43</v>
      </c>
      <c r="H10" s="5">
        <f t="shared" ref="H10:H24" si="1">F10+G10</f>
        <v>143</v>
      </c>
    </row>
    <row r="11" spans="1:8" ht="32.25" customHeight="1" x14ac:dyDescent="0.25">
      <c r="A11" s="5">
        <v>3</v>
      </c>
      <c r="B11" s="5" t="s">
        <v>10</v>
      </c>
      <c r="C11" s="5" t="s">
        <v>16</v>
      </c>
      <c r="D11" s="5">
        <v>4</v>
      </c>
      <c r="E11" s="5">
        <v>33</v>
      </c>
      <c r="F11" s="5">
        <f t="shared" si="0"/>
        <v>132</v>
      </c>
      <c r="G11" s="5">
        <v>22</v>
      </c>
      <c r="H11" s="5">
        <f t="shared" si="1"/>
        <v>154</v>
      </c>
    </row>
    <row r="12" spans="1:8" ht="32.25" customHeight="1" x14ac:dyDescent="0.25">
      <c r="A12" s="5">
        <v>4</v>
      </c>
      <c r="B12" s="5" t="s">
        <v>31</v>
      </c>
      <c r="C12" s="5" t="s">
        <v>11</v>
      </c>
      <c r="D12" s="5">
        <v>10</v>
      </c>
      <c r="E12" s="5">
        <v>100</v>
      </c>
      <c r="F12" s="5">
        <f t="shared" si="0"/>
        <v>1000</v>
      </c>
      <c r="G12" s="5">
        <v>88</v>
      </c>
      <c r="H12" s="5">
        <f t="shared" si="1"/>
        <v>1088</v>
      </c>
    </row>
    <row r="13" spans="1:8" ht="32.25" customHeight="1" x14ac:dyDescent="0.25">
      <c r="A13" s="5">
        <v>5</v>
      </c>
      <c r="B13" s="5" t="s">
        <v>12</v>
      </c>
      <c r="C13" s="5" t="s">
        <v>32</v>
      </c>
      <c r="D13" s="5">
        <v>7</v>
      </c>
      <c r="E13" s="5">
        <v>120</v>
      </c>
      <c r="F13" s="5">
        <f t="shared" si="0"/>
        <v>840</v>
      </c>
      <c r="G13" s="5">
        <v>23</v>
      </c>
      <c r="H13" s="5">
        <f t="shared" si="1"/>
        <v>863</v>
      </c>
    </row>
    <row r="14" spans="1:8" ht="32.25" customHeight="1" x14ac:dyDescent="0.25">
      <c r="A14" s="5">
        <v>6</v>
      </c>
      <c r="B14" s="5" t="s">
        <v>13</v>
      </c>
      <c r="C14" s="5" t="s">
        <v>14</v>
      </c>
      <c r="D14" s="5">
        <v>3</v>
      </c>
      <c r="E14" s="5">
        <v>45</v>
      </c>
      <c r="F14" s="5">
        <f t="shared" si="0"/>
        <v>135</v>
      </c>
      <c r="G14" s="5">
        <v>19</v>
      </c>
      <c r="H14" s="5">
        <f t="shared" si="1"/>
        <v>154</v>
      </c>
    </row>
    <row r="15" spans="1:8" ht="32.25" customHeight="1" x14ac:dyDescent="0.25">
      <c r="A15" s="5">
        <v>7</v>
      </c>
      <c r="B15" s="5" t="s">
        <v>15</v>
      </c>
      <c r="C15" s="5" t="s">
        <v>16</v>
      </c>
      <c r="D15" s="5">
        <v>5</v>
      </c>
      <c r="E15" s="5">
        <v>65</v>
      </c>
      <c r="F15" s="5">
        <f t="shared" si="0"/>
        <v>325</v>
      </c>
      <c r="G15" s="5">
        <v>27</v>
      </c>
      <c r="H15" s="5">
        <f t="shared" si="1"/>
        <v>352</v>
      </c>
    </row>
    <row r="16" spans="1:8" ht="32.25" customHeight="1" x14ac:dyDescent="0.25">
      <c r="A16" s="5">
        <v>8</v>
      </c>
      <c r="B16" s="5" t="s">
        <v>17</v>
      </c>
      <c r="C16" s="5" t="s">
        <v>34</v>
      </c>
      <c r="D16" s="5">
        <v>5</v>
      </c>
      <c r="E16" s="5">
        <v>100</v>
      </c>
      <c r="F16" s="5">
        <f t="shared" si="0"/>
        <v>500</v>
      </c>
      <c r="G16" s="5">
        <v>69</v>
      </c>
      <c r="H16" s="5">
        <f t="shared" si="1"/>
        <v>569</v>
      </c>
    </row>
    <row r="17" spans="1:8" ht="32.25" customHeight="1" x14ac:dyDescent="0.25">
      <c r="A17" s="5">
        <v>9</v>
      </c>
      <c r="B17" s="5" t="s">
        <v>18</v>
      </c>
      <c r="C17" s="5" t="s">
        <v>33</v>
      </c>
      <c r="D17" s="5">
        <v>6</v>
      </c>
      <c r="E17" s="5">
        <v>100</v>
      </c>
      <c r="F17" s="5">
        <f t="shared" si="0"/>
        <v>600</v>
      </c>
      <c r="G17" s="5">
        <v>78</v>
      </c>
      <c r="H17" s="5">
        <f t="shared" si="1"/>
        <v>678</v>
      </c>
    </row>
    <row r="18" spans="1:8" ht="32.25" customHeight="1" x14ac:dyDescent="0.25">
      <c r="A18" s="5">
        <v>10</v>
      </c>
      <c r="B18" s="5" t="s">
        <v>19</v>
      </c>
      <c r="C18" s="5"/>
      <c r="D18" s="5">
        <v>1</v>
      </c>
      <c r="E18" s="5">
        <v>100</v>
      </c>
      <c r="F18" s="5">
        <f t="shared" si="0"/>
        <v>100</v>
      </c>
      <c r="G18" s="5">
        <v>55</v>
      </c>
      <c r="H18" s="5">
        <f t="shared" si="1"/>
        <v>155</v>
      </c>
    </row>
    <row r="19" spans="1:8" ht="32.25" customHeight="1" x14ac:dyDescent="0.25">
      <c r="A19" s="5">
        <v>11</v>
      </c>
      <c r="B19" s="5" t="s">
        <v>20</v>
      </c>
      <c r="C19" s="5"/>
      <c r="D19" s="5">
        <v>1</v>
      </c>
      <c r="E19" s="5">
        <v>45</v>
      </c>
      <c r="F19" s="5">
        <f t="shared" si="0"/>
        <v>45</v>
      </c>
      <c r="G19" s="5">
        <v>39</v>
      </c>
      <c r="H19" s="5">
        <f t="shared" si="1"/>
        <v>84</v>
      </c>
    </row>
    <row r="20" spans="1:8" ht="32.25" customHeight="1" x14ac:dyDescent="0.25">
      <c r="A20" s="5">
        <v>12</v>
      </c>
      <c r="B20" s="5" t="s">
        <v>21</v>
      </c>
      <c r="C20" s="5"/>
      <c r="D20" s="5">
        <v>1</v>
      </c>
      <c r="E20" s="5">
        <v>60</v>
      </c>
      <c r="F20" s="5">
        <f t="shared" si="0"/>
        <v>60</v>
      </c>
      <c r="G20" s="5">
        <v>36</v>
      </c>
      <c r="H20" s="5">
        <f t="shared" si="1"/>
        <v>96</v>
      </c>
    </row>
    <row r="21" spans="1:8" ht="32.25" customHeight="1" x14ac:dyDescent="0.25">
      <c r="A21" s="5">
        <v>13</v>
      </c>
      <c r="B21" s="5" t="s">
        <v>80</v>
      </c>
      <c r="C21" s="5" t="s">
        <v>22</v>
      </c>
      <c r="D21" s="5">
        <v>6</v>
      </c>
      <c r="E21" s="5">
        <v>45</v>
      </c>
      <c r="F21" s="5">
        <f t="shared" si="0"/>
        <v>270</v>
      </c>
      <c r="G21" s="5">
        <v>2</v>
      </c>
      <c r="H21" s="5">
        <f t="shared" si="1"/>
        <v>272</v>
      </c>
    </row>
    <row r="22" spans="1:8" ht="32.25" customHeight="1" x14ac:dyDescent="0.25">
      <c r="A22" s="5">
        <v>14</v>
      </c>
      <c r="B22" s="5" t="s">
        <v>23</v>
      </c>
      <c r="C22" s="5" t="s">
        <v>16</v>
      </c>
      <c r="D22" s="5">
        <v>5</v>
      </c>
      <c r="E22" s="5">
        <v>33</v>
      </c>
      <c r="F22" s="5">
        <f t="shared" si="0"/>
        <v>165</v>
      </c>
      <c r="G22" s="5">
        <v>19</v>
      </c>
      <c r="H22" s="5">
        <f t="shared" si="1"/>
        <v>184</v>
      </c>
    </row>
    <row r="23" spans="1:8" ht="32.25" customHeight="1" x14ac:dyDescent="0.25">
      <c r="A23" s="5">
        <v>15</v>
      </c>
      <c r="B23" s="5" t="s">
        <v>24</v>
      </c>
      <c r="C23" s="5" t="s">
        <v>25</v>
      </c>
      <c r="D23" s="5">
        <v>8</v>
      </c>
      <c r="E23" s="5">
        <v>50</v>
      </c>
      <c r="F23" s="5">
        <f t="shared" si="0"/>
        <v>400</v>
      </c>
      <c r="G23" s="5">
        <v>22</v>
      </c>
      <c r="H23" s="5">
        <f t="shared" si="1"/>
        <v>422</v>
      </c>
    </row>
    <row r="24" spans="1:8" ht="32.25" customHeight="1" x14ac:dyDescent="0.25">
      <c r="A24" s="5">
        <v>16</v>
      </c>
      <c r="B24" s="5" t="s">
        <v>26</v>
      </c>
      <c r="C24" s="5" t="s">
        <v>16</v>
      </c>
      <c r="D24" s="5">
        <v>31</v>
      </c>
      <c r="E24" s="5">
        <v>33</v>
      </c>
      <c r="F24" s="5">
        <f t="shared" si="0"/>
        <v>1023</v>
      </c>
      <c r="G24" s="5">
        <v>46</v>
      </c>
      <c r="H24" s="5">
        <f t="shared" si="1"/>
        <v>1069</v>
      </c>
    </row>
    <row r="25" spans="1:8" ht="25.5" customHeight="1" x14ac:dyDescent="0.3">
      <c r="A25" s="49" t="s">
        <v>35</v>
      </c>
      <c r="B25" s="49"/>
      <c r="C25" s="49"/>
      <c r="D25" s="11">
        <f>SUM(D9:D24)</f>
        <v>124</v>
      </c>
      <c r="E25" s="11">
        <f t="shared" ref="E25:H25" si="2">SUM(E9:E24)</f>
        <v>1099</v>
      </c>
      <c r="F25" s="11">
        <f t="shared" si="2"/>
        <v>7795</v>
      </c>
      <c r="G25" s="11">
        <f t="shared" si="2"/>
        <v>595</v>
      </c>
      <c r="H25" s="11">
        <f t="shared" si="2"/>
        <v>8390</v>
      </c>
    </row>
    <row r="26" spans="1:8" ht="25.5" customHeight="1" x14ac:dyDescent="0.3">
      <c r="A26" s="34"/>
      <c r="B26" s="34"/>
      <c r="C26" s="34"/>
      <c r="D26" s="35"/>
      <c r="E26" s="35"/>
      <c r="F26" s="35"/>
      <c r="G26" s="35"/>
      <c r="H26" s="35"/>
    </row>
    <row r="27" spans="1:8" ht="25.5" customHeight="1" x14ac:dyDescent="0.3">
      <c r="A27" s="34"/>
      <c r="B27" s="34"/>
      <c r="C27" s="34"/>
      <c r="D27" s="35"/>
      <c r="E27" s="35"/>
      <c r="F27" s="35"/>
      <c r="G27" s="35"/>
      <c r="H27" s="35"/>
    </row>
    <row r="28" spans="1:8" ht="25.5" customHeight="1" x14ac:dyDescent="0.3">
      <c r="A28" s="34"/>
      <c r="B28" s="34"/>
      <c r="C28" s="34"/>
      <c r="D28" s="35"/>
      <c r="E28" s="35"/>
      <c r="F28" s="35"/>
      <c r="G28" s="35"/>
      <c r="H28" s="35"/>
    </row>
    <row r="29" spans="1:8" ht="27.75" customHeight="1" x14ac:dyDescent="0.25">
      <c r="A29" s="43" t="s">
        <v>36</v>
      </c>
      <c r="B29" s="43"/>
      <c r="C29" s="43"/>
      <c r="D29" s="43"/>
      <c r="E29" s="43"/>
      <c r="F29" s="43"/>
      <c r="G29" s="43"/>
      <c r="H29" s="43"/>
    </row>
    <row r="30" spans="1:8" ht="23.25" customHeight="1" x14ac:dyDescent="0.25">
      <c r="A30" s="12" t="s">
        <v>29</v>
      </c>
      <c r="B30" s="12" t="s">
        <v>37</v>
      </c>
      <c r="C30" s="12" t="s">
        <v>38</v>
      </c>
      <c r="D30" s="14"/>
      <c r="E30" s="15"/>
      <c r="F30" s="12" t="s">
        <v>29</v>
      </c>
      <c r="G30" s="12" t="s">
        <v>37</v>
      </c>
      <c r="H30" s="12" t="s">
        <v>38</v>
      </c>
    </row>
    <row r="31" spans="1:8" ht="48" customHeight="1" x14ac:dyDescent="0.25">
      <c r="A31" s="5">
        <v>1</v>
      </c>
      <c r="B31" s="7" t="s">
        <v>39</v>
      </c>
      <c r="C31" s="5" t="s">
        <v>51</v>
      </c>
      <c r="D31" s="14"/>
      <c r="E31" s="15"/>
      <c r="F31" s="5">
        <v>7</v>
      </c>
      <c r="G31" s="9" t="s">
        <v>45</v>
      </c>
      <c r="H31" s="5" t="s">
        <v>57</v>
      </c>
    </row>
    <row r="32" spans="1:8" ht="48" customHeight="1" x14ac:dyDescent="0.25">
      <c r="A32" s="5">
        <v>2</v>
      </c>
      <c r="B32" s="7" t="s">
        <v>40</v>
      </c>
      <c r="C32" s="8" t="s">
        <v>52</v>
      </c>
      <c r="D32" s="14"/>
      <c r="E32" s="15"/>
      <c r="F32" s="5">
        <v>8</v>
      </c>
      <c r="G32" s="9" t="s">
        <v>46</v>
      </c>
      <c r="H32" s="5" t="s">
        <v>58</v>
      </c>
    </row>
    <row r="33" spans="1:8" ht="48" customHeight="1" x14ac:dyDescent="0.25">
      <c r="A33" s="5">
        <v>3</v>
      </c>
      <c r="B33" s="9" t="s">
        <v>41</v>
      </c>
      <c r="C33" s="5" t="s">
        <v>54</v>
      </c>
      <c r="D33" s="14"/>
      <c r="E33" s="15"/>
      <c r="F33" s="5">
        <v>9</v>
      </c>
      <c r="G33" s="9" t="s">
        <v>47</v>
      </c>
      <c r="H33" s="5" t="s">
        <v>59</v>
      </c>
    </row>
    <row r="34" spans="1:8" ht="48" customHeight="1" x14ac:dyDescent="0.25">
      <c r="A34" s="5">
        <v>4</v>
      </c>
      <c r="B34" s="7" t="s">
        <v>42</v>
      </c>
      <c r="C34" s="5" t="s">
        <v>53</v>
      </c>
      <c r="D34" s="14"/>
      <c r="E34" s="15"/>
      <c r="F34" s="5">
        <v>10</v>
      </c>
      <c r="G34" s="9" t="s">
        <v>48</v>
      </c>
      <c r="H34" s="5" t="s">
        <v>59</v>
      </c>
    </row>
    <row r="35" spans="1:8" ht="48" customHeight="1" x14ac:dyDescent="0.25">
      <c r="A35" s="5">
        <v>5</v>
      </c>
      <c r="B35" s="7" t="s">
        <v>43</v>
      </c>
      <c r="C35" s="5" t="s">
        <v>55</v>
      </c>
      <c r="D35" s="14"/>
      <c r="E35" s="15"/>
      <c r="F35" s="5">
        <v>11</v>
      </c>
      <c r="G35" s="7" t="s">
        <v>49</v>
      </c>
      <c r="H35" s="5" t="s">
        <v>57</v>
      </c>
    </row>
    <row r="36" spans="1:8" ht="48" customHeight="1" x14ac:dyDescent="0.25">
      <c r="A36" s="5">
        <v>6</v>
      </c>
      <c r="B36" s="7" t="s">
        <v>44</v>
      </c>
      <c r="C36" s="5" t="s">
        <v>56</v>
      </c>
      <c r="D36" s="14"/>
      <c r="E36" s="15"/>
      <c r="F36" s="5">
        <v>12</v>
      </c>
      <c r="G36" s="9" t="s">
        <v>50</v>
      </c>
      <c r="H36" s="5" t="s">
        <v>60</v>
      </c>
    </row>
    <row r="37" spans="1:8" ht="48" customHeight="1" x14ac:dyDescent="0.25">
      <c r="A37" s="17"/>
      <c r="B37" s="15"/>
      <c r="C37" s="15"/>
      <c r="D37" s="14"/>
      <c r="E37" s="15"/>
      <c r="F37" s="28">
        <v>13</v>
      </c>
      <c r="G37" s="28" t="s">
        <v>62</v>
      </c>
      <c r="H37" s="28" t="s">
        <v>61</v>
      </c>
    </row>
    <row r="38" spans="1:8" ht="27" customHeight="1" x14ac:dyDescent="0.25">
      <c r="A38" s="48" t="s">
        <v>63</v>
      </c>
      <c r="B38" s="48"/>
      <c r="C38" s="48"/>
      <c r="D38" s="48"/>
      <c r="E38" s="48"/>
      <c r="F38" s="48"/>
      <c r="G38" s="48"/>
      <c r="H38" s="48"/>
    </row>
    <row r="39" spans="1:8" ht="48" customHeight="1" x14ac:dyDescent="0.25">
      <c r="A39" s="29" t="s">
        <v>70</v>
      </c>
      <c r="B39" s="12" t="s">
        <v>64</v>
      </c>
      <c r="C39" s="12" t="s">
        <v>38</v>
      </c>
      <c r="D39" s="14"/>
      <c r="E39" s="14"/>
      <c r="F39" s="14"/>
      <c r="G39" s="14"/>
      <c r="H39" s="20"/>
    </row>
    <row r="40" spans="1:8" ht="48" customHeight="1" x14ac:dyDescent="0.25">
      <c r="A40" s="50" t="s">
        <v>72</v>
      </c>
      <c r="B40" s="5" t="s">
        <v>65</v>
      </c>
      <c r="C40" s="7" t="s">
        <v>58</v>
      </c>
      <c r="D40" s="14"/>
      <c r="E40" s="14"/>
      <c r="F40" s="14"/>
      <c r="G40" s="14"/>
      <c r="H40" s="20"/>
    </row>
    <row r="41" spans="1:8" ht="48" customHeight="1" x14ac:dyDescent="0.25">
      <c r="A41" s="50"/>
      <c r="B41" s="5" t="s">
        <v>66</v>
      </c>
      <c r="C41" s="5" t="s">
        <v>58</v>
      </c>
      <c r="D41" s="14"/>
      <c r="E41" s="14"/>
      <c r="F41" s="14"/>
      <c r="G41" s="14"/>
      <c r="H41" s="20"/>
    </row>
    <row r="42" spans="1:8" ht="48" customHeight="1" x14ac:dyDescent="0.25">
      <c r="A42" s="50"/>
      <c r="B42" s="5" t="s">
        <v>67</v>
      </c>
      <c r="C42" s="5" t="s">
        <v>61</v>
      </c>
      <c r="D42" s="14"/>
      <c r="E42" s="14"/>
      <c r="F42" s="14"/>
      <c r="G42" s="14"/>
      <c r="H42" s="20"/>
    </row>
    <row r="43" spans="1:8" ht="21.75" customHeight="1" x14ac:dyDescent="0.25">
      <c r="A43" s="52" t="s">
        <v>68</v>
      </c>
      <c r="B43" s="5" t="s">
        <v>69</v>
      </c>
      <c r="C43" s="5" t="s">
        <v>58</v>
      </c>
      <c r="D43" s="14"/>
      <c r="E43" s="14"/>
      <c r="F43" s="14"/>
      <c r="G43" s="14"/>
      <c r="H43" s="20"/>
    </row>
    <row r="44" spans="1:8" ht="28.5" customHeight="1" x14ac:dyDescent="0.25">
      <c r="A44" s="53"/>
      <c r="B44" s="5" t="s">
        <v>71</v>
      </c>
      <c r="C44" s="5" t="s">
        <v>61</v>
      </c>
      <c r="D44" s="14"/>
      <c r="E44" s="14"/>
      <c r="F44" s="14"/>
      <c r="G44" s="14"/>
      <c r="H44" s="20"/>
    </row>
    <row r="45" spans="1:8" x14ac:dyDescent="0.25">
      <c r="A45" s="17"/>
      <c r="B45" s="15"/>
      <c r="C45" s="15"/>
      <c r="D45" s="15"/>
      <c r="E45" s="15"/>
      <c r="F45" s="15"/>
      <c r="G45" s="15"/>
      <c r="H45" s="16"/>
    </row>
    <row r="46" spans="1:8" ht="20.25" customHeight="1" x14ac:dyDescent="0.25">
      <c r="A46" s="17"/>
      <c r="B46" s="15"/>
      <c r="C46" s="15"/>
      <c r="D46" s="15"/>
      <c r="F46" s="15"/>
      <c r="G46" s="25" t="s">
        <v>73</v>
      </c>
      <c r="H46" s="16"/>
    </row>
    <row r="47" spans="1:8" ht="15.75" x14ac:dyDescent="0.25">
      <c r="A47" s="44" t="s">
        <v>79</v>
      </c>
      <c r="B47" s="45"/>
      <c r="C47" s="26" t="s">
        <v>74</v>
      </c>
      <c r="D47" s="27"/>
      <c r="E47" s="46" t="s">
        <v>78</v>
      </c>
      <c r="F47" s="46"/>
      <c r="G47" s="46" t="s">
        <v>77</v>
      </c>
      <c r="H47" s="47"/>
    </row>
    <row r="48" spans="1:8" ht="22.5" customHeight="1" x14ac:dyDescent="0.25">
      <c r="B48" s="24"/>
      <c r="C48" s="15"/>
      <c r="D48" s="15"/>
      <c r="E48" s="15"/>
      <c r="F48" s="15"/>
      <c r="G48" s="15"/>
      <c r="H48" s="16"/>
    </row>
    <row r="49" spans="1:8" ht="22.5" customHeight="1" x14ac:dyDescent="0.25">
      <c r="A49" s="17"/>
      <c r="B49" s="15"/>
      <c r="C49" s="15"/>
      <c r="D49" s="15"/>
      <c r="E49" s="15"/>
      <c r="F49" s="15"/>
      <c r="G49" s="15"/>
      <c r="H49" s="16"/>
    </row>
    <row r="50" spans="1:8" ht="22.5" customHeight="1" x14ac:dyDescent="0.25">
      <c r="A50" s="17"/>
      <c r="B50" s="15"/>
      <c r="C50" s="15"/>
      <c r="D50" s="15"/>
      <c r="E50" s="15"/>
      <c r="F50" s="15"/>
      <c r="G50" s="15"/>
      <c r="H50" s="16"/>
    </row>
    <row r="51" spans="1:8" ht="22.5" customHeight="1" x14ac:dyDescent="0.25">
      <c r="A51" s="21"/>
      <c r="B51" s="22"/>
      <c r="C51" s="22"/>
      <c r="D51" s="22"/>
      <c r="E51" s="22"/>
      <c r="F51" s="22"/>
      <c r="G51" s="22"/>
      <c r="H51" s="23"/>
    </row>
  </sheetData>
  <mergeCells count="11">
    <mergeCell ref="A2:B2"/>
    <mergeCell ref="A5:H5"/>
    <mergeCell ref="A29:H29"/>
    <mergeCell ref="A47:B47"/>
    <mergeCell ref="G47:H47"/>
    <mergeCell ref="E47:F47"/>
    <mergeCell ref="A38:H38"/>
    <mergeCell ref="A25:C25"/>
    <mergeCell ref="A40:A42"/>
    <mergeCell ref="A7:H7"/>
    <mergeCell ref="A43:A44"/>
  </mergeCells>
  <pageMargins left="0.43" right="0.17" top="0.48" bottom="0.44" header="0.39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2025-06-30T10:37:13Z</cp:lastPrinted>
  <dcterms:created xsi:type="dcterms:W3CDTF">2025-05-31T04:51:00Z</dcterms:created>
  <dcterms:modified xsi:type="dcterms:W3CDTF">2025-06-30T10:37:57Z</dcterms:modified>
</cp:coreProperties>
</file>