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9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HN!$D$6:$D$45</definedName>
    <definedName name="_xlnm.Print_Area" localSheetId="0">HN!$A$2:$M$45</definedName>
    <definedName name="Số_lượng">HN!$E$6:$E$45</definedName>
    <definedName name="STT">HN!$A$6:$A$46</definedName>
    <definedName name="sum">HN!$C$46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6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<sst xmlns="http://schemas.openxmlformats.org/spreadsheetml/2006/main" count="88" uniqueCount="63">
  <si>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</si>
  <si>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</si>
  <si>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</si>
  <si>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</si>
  <si>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</si>
  <si>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</si>
  <si>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</si>
  <si>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</si>
  <si>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</si>
  <si>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</si>
  <si>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</si>
  <si>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</si>
  <si>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</si>
  <si>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</si>
  <si>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</si>
  <si>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</si>
  <si>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</si>
  <si>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</si>
  <si>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</si>
  <si>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</si>
  <si>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</si>
  <si>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</si>
  <si>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</si>
  <si>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</si>
  <si>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</si>
  <si>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</si>
  <si>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</si>
  <si>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</si>
  <si>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</si>
  <si>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</si>
  <si>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</si>
  <si>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</si>
  <si>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</si>
  <si>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</si>
  <si>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</si>
  <si>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</si>
  <si>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</si>
  <si>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</si>
  <si>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</si>
  <si>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</si>
  <si>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</si>
  <si>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</si>
  <si>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</si>
  <si>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</si>
  <si>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</si>
  <si>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</si>
  <si>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</si>
  <si>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</si>
  <si>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</si>
  <si>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</si>
  <si>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</si>
  <si>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</si>
  <si>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</si>
  <si>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CHÂN GIÒ</t>
  </si>
  <si>
    <t>CHẢ NƯỚNG</t>
  </si>
  <si>
    <t>CHẢ CỐM</t>
  </si>
  <si>
    <t>MỌC</t>
  </si>
  <si>
    <t>CHUYẾN 1</t>
  </si>
  <si>
    <t>NGÀY 29/01/2024</t>
  </si>
  <si>
    <t>CHÂN GIÒ 500</t>
  </si>
  <si>
    <t>27,28/01/2024</t>
  </si>
  <si>
    <t>TAI HEO</t>
  </si>
  <si>
    <t>GÀ XẠ 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</si>
</sst>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3" zoomScaleNormal="100" workbookViewId="0">
      <selection activeCell="G29" sqref="G29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49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58</v>
      </c>
      <c r="K3" s="74"/>
      <c r="L3" s="74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312</v>
      </c>
      <c r="L6" s="30"/>
      <c r="M6" s="31"/>
      <c r="O6" s="27"/>
    </row>
    <row r="7" spans="1:15" s="32" customFormat="1" ht="16.5" customHeight="1">
      <c r="A7" s="20"/>
      <c r="B7" s="21">
        <v>45319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90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100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30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100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25</v>
      </c>
      <c r="L13" s="36"/>
      <c r="M13" s="31"/>
      <c r="O13" s="27"/>
    </row>
    <row r="14" spans="1:15" s="32" customFormat="1" ht="16.5" customHeight="1">
      <c r="A14" s="20" t="s">
        <v>53</v>
      </c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>
        <v>45319</v>
      </c>
      <c r="C15" s="22">
        <v>1</v>
      </c>
      <c r="D15" s="28" t="s">
        <v>15</v>
      </c>
      <c r="E15" s="24">
        <v>140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2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3</v>
      </c>
      <c r="D17" s="28" t="s">
        <v>15</v>
      </c>
      <c r="E17" s="24">
        <v>140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 t="s">
        <v>59</v>
      </c>
      <c r="B18" s="21"/>
      <c r="C18" s="22"/>
      <c r="D18" s="28"/>
      <c r="E18" s="24"/>
      <c r="F18" s="25"/>
      <c r="G18" s="24"/>
      <c r="H18" s="34"/>
      <c r="J18" s="23" t="s">
        <v>26</v>
      </c>
      <c r="K18" s="29">
        <f t="shared" si="0"/>
        <v>81</v>
      </c>
      <c r="L18" s="36"/>
      <c r="M18" s="31"/>
      <c r="O18" s="27"/>
    </row>
    <row r="19" spans="1:15" s="32" customFormat="1" ht="16.5" customHeight="1">
      <c r="A19" s="20"/>
      <c r="B19" s="21">
        <v>45319</v>
      </c>
      <c r="C19" s="22">
        <v>1</v>
      </c>
      <c r="D19" s="23" t="s">
        <v>16</v>
      </c>
      <c r="E19" s="24">
        <v>90</v>
      </c>
      <c r="F19" s="25"/>
      <c r="G19" s="24"/>
      <c r="H19" s="34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1" t="s">
        <v>56</v>
      </c>
      <c r="B20" s="21"/>
      <c r="C20" s="70"/>
      <c r="D20" s="37"/>
      <c r="E20" s="24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>
        <v>45319</v>
      </c>
      <c r="C21" s="70">
        <v>1</v>
      </c>
      <c r="D21" s="23" t="s">
        <v>22</v>
      </c>
      <c r="E21" s="23">
        <v>130</v>
      </c>
      <c r="F21" s="25"/>
      <c r="G21" s="24"/>
      <c r="H21" s="77" t="s">
        <v>57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 t="s">
        <v>55</v>
      </c>
      <c r="B22" s="21"/>
      <c r="C22" s="22"/>
      <c r="D22" s="28"/>
      <c r="E22" s="24"/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>
        <v>45318</v>
      </c>
      <c r="C23" s="68">
        <v>1</v>
      </c>
      <c r="D23" s="23" t="s">
        <v>27</v>
      </c>
      <c r="E23" s="24">
        <v>90</v>
      </c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 t="s">
        <v>54</v>
      </c>
      <c r="B24" s="21"/>
      <c r="C24" s="22"/>
      <c r="D24" s="28"/>
      <c r="E24" s="24"/>
      <c r="F24" s="25"/>
      <c r="G24" s="24"/>
      <c r="H24" s="77"/>
      <c r="J24" s="23" t="s">
        <v>46</v>
      </c>
      <c r="K24" s="29">
        <f t="shared" si="0"/>
        <v>70</v>
      </c>
      <c r="L24" s="39"/>
      <c r="M24" s="31"/>
      <c r="O24" s="27"/>
    </row>
    <row r="25" spans="1:15" s="32" customFormat="1" ht="16.5" customHeight="1">
      <c r="A25" s="21"/>
      <c r="B25" s="21" t="s">
        <v>60</v>
      </c>
      <c r="C25" s="22">
        <v>1</v>
      </c>
      <c r="D25" s="23" t="s">
        <v>26</v>
      </c>
      <c r="E25" s="24">
        <v>81</v>
      </c>
      <c r="F25" s="25"/>
      <c r="G25" s="24"/>
      <c r="H25" s="77"/>
      <c r="J25" s="23" t="s">
        <v>30</v>
      </c>
      <c r="K25" s="29">
        <f>SUM(K6:K24)</f>
        <v>1448</v>
      </c>
      <c r="L25" s="29"/>
      <c r="M25" s="29"/>
      <c r="O25" s="27"/>
    </row>
    <row r="26" spans="1:15" s="32" customFormat="1" ht="16.5" customHeight="1">
      <c r="A26" s="20"/>
      <c r="B26" s="21"/>
      <c r="C26" s="22"/>
      <c r="D26" s="23" t="s">
        <v>18</v>
      </c>
      <c r="E26" s="24">
        <v>15</v>
      </c>
      <c r="F26" s="25"/>
      <c r="G26" s="24"/>
      <c r="H26" s="77"/>
      <c r="J26" s="43"/>
      <c r="K26" s="44">
        <f>C46</f>
        <v>16</v>
      </c>
      <c r="L26" s="44" t="s">
        <v>31</v>
      </c>
      <c r="M26" s="45"/>
      <c r="O26" s="27"/>
    </row>
    <row r="27" spans="1:15" s="32" customFormat="1" ht="16.5" customHeight="1">
      <c r="A27" s="21"/>
      <c r="B27" s="21"/>
      <c r="C27" s="70"/>
      <c r="D27" s="23" t="s">
        <v>21</v>
      </c>
      <c r="E27" s="23">
        <v>25</v>
      </c>
      <c r="F27" s="25"/>
      <c r="G27" s="24"/>
      <c r="H27" s="77"/>
      <c r="J27" s="50"/>
      <c r="K27" s="50"/>
      <c r="L27" s="50"/>
      <c r="M27" s="50"/>
      <c r="O27" s="27"/>
    </row>
    <row r="28" spans="1:15" s="32" customFormat="1" ht="16.5" customHeight="1">
      <c r="A28" s="21" t="s">
        <v>61</v>
      </c>
      <c r="B28" s="21"/>
      <c r="C28" s="68"/>
      <c r="D28" s="23"/>
      <c r="E28" s="24"/>
      <c r="F28" s="25"/>
      <c r="G28" s="24"/>
      <c r="H28" s="77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 t="s">
        <v>60</v>
      </c>
      <c r="C29" s="68">
        <v>1</v>
      </c>
      <c r="D29" s="37" t="s">
        <v>20</v>
      </c>
      <c r="E29" s="24">
        <v>100</v>
      </c>
      <c r="F29" s="25"/>
      <c r="G29" s="24"/>
      <c r="H29" s="77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1"/>
      <c r="B30" s="21"/>
      <c r="C30" s="69"/>
      <c r="D30" s="23" t="s">
        <v>17</v>
      </c>
      <c r="E30" s="24">
        <v>100</v>
      </c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22"/>
      <c r="D31" s="23" t="s">
        <v>18</v>
      </c>
      <c r="E31" s="24">
        <v>15</v>
      </c>
      <c r="F31" s="25"/>
      <c r="G31" s="24"/>
      <c r="H31" s="77"/>
      <c r="J31" s="56"/>
      <c r="K31" s="58"/>
      <c r="L31" s="57"/>
      <c r="M31" s="58"/>
      <c r="O31" s="27"/>
    </row>
    <row r="32" spans="1:15" s="32" customFormat="1" ht="16.5" customHeight="1">
      <c r="A32" s="21" t="s">
        <v>62</v>
      </c>
      <c r="B32" s="21"/>
      <c r="C32" s="22"/>
      <c r="D32" s="23"/>
      <c r="E32" s="24"/>
      <c r="F32" s="25"/>
      <c r="G32" s="24"/>
      <c r="H32" s="77"/>
      <c r="J32" s="56"/>
      <c r="K32" s="58"/>
      <c r="L32" s="57"/>
      <c r="M32" s="58"/>
      <c r="O32" s="27"/>
    </row>
    <row r="33" spans="1:15" s="32" customFormat="1" ht="16.5" customHeight="1">
      <c r="A33" s="20"/>
      <c r="B33" s="21" t="s">
        <v>60</v>
      </c>
      <c r="C33" s="22">
        <v>1</v>
      </c>
      <c r="D33" s="23" t="s">
        <v>46</v>
      </c>
      <c r="E33" s="24">
        <v>35</v>
      </c>
      <c r="F33" s="25"/>
      <c r="G33" s="24"/>
      <c r="H33" s="77"/>
      <c r="J33" s="64" t="s">
        <v>48</v>
      </c>
      <c r="K33" s="78" t="s">
        <v>44</v>
      </c>
      <c r="L33" s="78"/>
      <c r="M33" s="65" t="s">
        <v>50</v>
      </c>
      <c r="O33" s="27"/>
    </row>
    <row r="34" spans="1:15" s="32" customFormat="1" ht="16.5" customHeight="1">
      <c r="A34" s="21"/>
      <c r="B34" s="21"/>
      <c r="C34" s="69">
        <v>2</v>
      </c>
      <c r="D34" s="23" t="s">
        <v>46</v>
      </c>
      <c r="E34" s="24">
        <v>35</v>
      </c>
      <c r="F34" s="25"/>
      <c r="G34" s="24"/>
      <c r="H34" s="77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3"/>
      <c r="E35" s="24"/>
      <c r="F35" s="25"/>
      <c r="G35" s="24"/>
      <c r="H35" s="77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7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7"/>
      <c r="J37" s="60"/>
      <c r="K37" s="56"/>
      <c r="L37" s="60"/>
      <c r="M37" s="56"/>
    </row>
    <row r="38" spans="1:15" s="32" customFormat="1" ht="16.5" customHeight="1">
      <c r="A38" s="21"/>
      <c r="B38" s="21"/>
      <c r="C38" s="22"/>
      <c r="D38" s="23"/>
      <c r="E38" s="24"/>
      <c r="F38" s="25"/>
      <c r="G38" s="24"/>
      <c r="H38" s="77"/>
      <c r="J38" s="60"/>
      <c r="K38" s="56"/>
      <c r="L38" s="60"/>
      <c r="M38" s="56"/>
    </row>
    <row r="39" spans="1:15" s="32" customFormat="1" ht="16.5" customHeight="1">
      <c r="A39" s="21"/>
      <c r="B39" s="21"/>
      <c r="C39" s="22"/>
      <c r="D39" s="23"/>
      <c r="E39" s="24"/>
      <c r="F39" s="25"/>
      <c r="G39" s="24"/>
      <c r="H39" s="77"/>
      <c r="J39" s="60"/>
      <c r="K39" s="56"/>
      <c r="L39" s="60"/>
      <c r="M39" s="56"/>
    </row>
    <row r="40" spans="1:15" s="32" customFormat="1" ht="16.5" customHeight="1">
      <c r="A40" s="20"/>
      <c r="B40" s="21"/>
      <c r="C40" s="22"/>
      <c r="D40" s="23"/>
      <c r="E40" s="23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1"/>
      <c r="B41" s="21"/>
      <c r="C41" s="22"/>
      <c r="D41" s="23"/>
      <c r="E41" s="24"/>
      <c r="F41" s="25"/>
      <c r="G41" s="24"/>
      <c r="H41" s="42"/>
      <c r="J41" s="46"/>
      <c r="K41" s="46"/>
    </row>
    <row r="42" spans="1:15" s="32" customFormat="1" ht="19.5" customHeight="1">
      <c r="A42" s="21"/>
      <c r="B42" s="21"/>
      <c r="C42" s="22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0"/>
      <c r="B43" s="21"/>
      <c r="C43" s="67"/>
      <c r="D43" s="23"/>
      <c r="E43" s="24"/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1"/>
      <c r="B44" s="21"/>
      <c r="C44" s="22"/>
      <c r="D44" s="23"/>
      <c r="E44" s="24"/>
      <c r="F44" s="25"/>
      <c r="G44" s="24"/>
      <c r="H44" s="4"/>
      <c r="J44" s="2"/>
      <c r="K44" s="2"/>
      <c r="L44" s="5"/>
      <c r="M44" s="5"/>
    </row>
    <row r="45" spans="1:15" s="32" customFormat="1" ht="16.5" customHeight="1">
      <c r="A45" s="21"/>
      <c r="B45" s="21"/>
      <c r="C45" s="22"/>
      <c r="D45" s="28"/>
      <c r="E45" s="24"/>
      <c r="F45" s="25"/>
      <c r="G45" s="24"/>
      <c r="H45" s="4"/>
      <c r="J45" s="2"/>
      <c r="K45" s="2"/>
      <c r="L45" s="5"/>
      <c r="M45" s="5"/>
    </row>
    <row r="46" spans="1:15" s="32" customFormat="1" ht="16.5" customHeight="1">
      <c r="A46" s="20"/>
      <c r="B46" s="21"/>
      <c r="C46" s="20">
        <f>COUNT(C6:C45)</f>
        <v>16</v>
      </c>
      <c r="D46" s="41" t="s">
        <v>41</v>
      </c>
      <c r="E46" s="24"/>
      <c r="F46" s="25"/>
      <c r="G46" s="24"/>
      <c r="H46" s="4"/>
      <c r="I46" s="5"/>
      <c r="J46" s="2"/>
      <c r="K46" s="2"/>
      <c r="L46" s="5"/>
      <c r="M46" s="5"/>
    </row>
    <row r="47" spans="1:15" s="32" customFormat="1" ht="16.5" customHeight="1">
      <c r="A47" s="23"/>
      <c r="B47" s="40"/>
      <c r="C47" s="48"/>
      <c r="D47" s="46"/>
      <c r="E47" s="49"/>
      <c r="F47" s="75"/>
      <c r="G47" s="76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E48" s="32" t="s">
        <v>52</v>
      </c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46"/>
      <c r="C49" s="48"/>
      <c r="D49" s="46"/>
      <c r="E49" s="49"/>
      <c r="G49" s="49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46"/>
      <c r="B50" s="47"/>
      <c r="C50" s="48"/>
      <c r="D50" s="46"/>
      <c r="E50" s="49"/>
      <c r="F50" s="49"/>
      <c r="G50" s="49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46"/>
      <c r="B51" s="47"/>
      <c r="C51" s="48"/>
      <c r="D51" s="46"/>
      <c r="E51" s="49"/>
      <c r="F51" s="49"/>
      <c r="G51" s="49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46"/>
      <c r="B52" s="47"/>
      <c r="C52" s="16"/>
      <c r="D52" s="2"/>
      <c r="E52" s="3"/>
      <c r="F52" s="49"/>
      <c r="G52" s="49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47:G47"/>
    <mergeCell ref="H31:H39"/>
    <mergeCell ref="K33:L33"/>
    <mergeCell ref="H21:H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2024-01-28T23:45:59Z</cp:lastPrinted>
  <dcterms:created xsi:type="dcterms:W3CDTF">2018-10-22T11:48:00Z</dcterms:created>
  <dcterms:modified xsi:type="dcterms:W3CDTF">2024-01-28T23:46:05Z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