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HN!$A$2:$M$45</definedName>
    <definedName name="Số_lượng">HN!$E$6:$E$45</definedName>
    <definedName name="STT">HN!$A$6:$A$46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6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<sst xmlns="http://schemas.openxmlformats.org/spreadsheetml/2006/main" count="77" uniqueCount="58">
  <si>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</si>
  <si>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</si>
  <si>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</si>
  <si>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</si>
  <si>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</si>
  <si>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</si>
  <si>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</si>
  <si>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</si>
  <si>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</si>
  <si>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</si>
  <si>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</si>
  <si>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</si>
  <si>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</si>
  <si>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</si>
  <si>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</si>
  <si>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</si>
  <si>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</si>
  <si>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</si>
  <si>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</si>
  <si>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</si>
  <si>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</si>
  <si>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</si>
  <si>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</si>
  <si>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</si>
  <si>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</si>
  <si>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</si>
  <si>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</si>
  <si>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</si>
  <si>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</si>
  <si>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</si>
  <si>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</si>
  <si>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</si>
  <si>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</si>
  <si>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</si>
  <si>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</si>
  <si>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</si>
  <si>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</si>
  <si>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</si>
  <si>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</si>
  <si>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</si>
  <si>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</si>
  <si>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</si>
  <si>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</si>
  <si>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</si>
  <si>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</si>
  <si>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</si>
  <si>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</si>
  <si>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</si>
  <si>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</si>
  <si>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</si>
  <si>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</si>
  <si>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</si>
  <si>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</si>
  <si>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MỌC</t>
  </si>
  <si>
    <t>25,26/01/2024</t>
  </si>
  <si>
    <t>NGÀY 27/01/2024</t>
  </si>
  <si>
    <t>CHUYẾN 3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</si>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</sst>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Normal="100" workbookViewId="0">
      <selection activeCell="G19" sqref="G1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55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53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337</v>
      </c>
      <c r="L14" s="36"/>
      <c r="M14" s="31"/>
      <c r="O14" s="27"/>
    </row>
    <row r="15" spans="1:15" s="32" customFormat="1" ht="16.5" customHeight="1">
      <c r="A15" s="20"/>
      <c r="B15" s="21">
        <v>45318</v>
      </c>
      <c r="C15" s="22">
        <v>1</v>
      </c>
      <c r="D15" s="23" t="s">
        <v>22</v>
      </c>
      <c r="E15" s="24">
        <v>130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3" t="s">
        <v>22</v>
      </c>
      <c r="E16" s="24">
        <v>130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3" t="s">
        <v>22</v>
      </c>
      <c r="E17" s="24">
        <v>77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D18" s="23" t="s">
        <v>27</v>
      </c>
      <c r="E18" s="24">
        <v>43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57</v>
      </c>
      <c r="B19" s="21"/>
      <c r="C19" s="22"/>
      <c r="D19" s="23"/>
      <c r="E19" s="24"/>
      <c r="F19" s="25"/>
      <c r="G19" s="24"/>
      <c r="H19" s="34"/>
      <c r="J19" s="23" t="s">
        <v>27</v>
      </c>
      <c r="K19" s="29">
        <f t="shared" si="0"/>
        <v>43</v>
      </c>
      <c r="L19" s="36"/>
      <c r="M19" s="31"/>
      <c r="O19" s="27"/>
    </row>
    <row r="20" spans="1:15" s="32" customFormat="1" ht="16.5" customHeight="1">
      <c r="A20" s="20"/>
      <c r="B20" s="21">
        <v>45318</v>
      </c>
      <c r="C20" s="22">
        <v>1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46">
        <v>2</v>
      </c>
      <c r="D21" s="28" t="s">
        <v>15</v>
      </c>
      <c r="E21" s="24">
        <v>140</v>
      </c>
      <c r="F21" s="25"/>
      <c r="G21" s="24"/>
      <c r="H21" s="77" t="s">
        <v>56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3</v>
      </c>
      <c r="D22" s="28" t="s">
        <v>15</v>
      </c>
      <c r="E22" s="24">
        <v>140</v>
      </c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4</v>
      </c>
      <c r="D23" s="28" t="s">
        <v>15</v>
      </c>
      <c r="E23" s="24">
        <v>140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/>
      <c r="B24" s="21"/>
      <c r="C24" s="22">
        <v>5</v>
      </c>
      <c r="D24" s="28" t="s">
        <v>15</v>
      </c>
      <c r="E24" s="24">
        <v>140</v>
      </c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22"/>
      <c r="D25" s="23"/>
      <c r="E25" s="24"/>
      <c r="F25" s="25"/>
      <c r="G25" s="24"/>
      <c r="H25" s="77"/>
      <c r="J25" s="23" t="s">
        <v>30</v>
      </c>
      <c r="K25" s="29">
        <f>SUM(K6:K24)</f>
        <v>1444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70"/>
      <c r="D26" s="23"/>
      <c r="E26" s="24"/>
      <c r="F26" s="25"/>
      <c r="G26" s="24"/>
      <c r="H26" s="77"/>
      <c r="J26" s="43"/>
      <c r="K26" s="44">
        <f>C46</f>
        <v>15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70"/>
      <c r="D27" s="23"/>
      <c r="E27" s="23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8"/>
      <c r="D28" s="23"/>
      <c r="E28" s="24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68"/>
      <c r="D29" s="23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69"/>
      <c r="D30" s="37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69"/>
      <c r="D31" s="23"/>
      <c r="E31" s="23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9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69"/>
      <c r="D34" s="23"/>
      <c r="E34" s="23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3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67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22"/>
      <c r="D44" s="23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/>
      <c r="B45" s="21"/>
      <c r="C45" s="22"/>
      <c r="D45" s="28"/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0"/>
      <c r="B46" s="21"/>
      <c r="C46" s="20">
        <f>COUNT(C6:C45)</f>
        <v>15</v>
      </c>
      <c r="D46" s="41" t="s">
        <v>41</v>
      </c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3"/>
      <c r="B47" s="40"/>
      <c r="C47" s="48"/>
      <c r="D47" s="46"/>
      <c r="E47" s="49"/>
      <c r="F47" s="75"/>
      <c r="G47" s="76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E48" s="32" t="s">
        <v>52</v>
      </c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C49" s="48"/>
      <c r="D49" s="46"/>
      <c r="E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16"/>
      <c r="D52" s="2"/>
      <c r="E52" s="3"/>
      <c r="F52" s="49"/>
      <c r="G52" s="49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7:G47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2024-01-27T08:57:33Z</cp:lastPrinted>
  <dcterms:created xsi:type="dcterms:W3CDTF">2018-10-22T11:48:00Z</dcterms:created>
  <dcterms:modified xsi:type="dcterms:W3CDTF">2024-01-27T08:57:48Z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