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4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HN!$A$2:$M$41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<sst xmlns="http://schemas.openxmlformats.org/spreadsheetml/2006/main" count="75" uniqueCount="59">
  <si>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</si>
  <si>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</si>
  <si>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</si>
  <si>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</si>
  <si>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</si>
  <si>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</si>
  <si>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</si>
  <si>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</si>
  <si>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</si>
  <si>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</si>
  <si>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</si>
  <si>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</si>
  <si>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</si>
  <si>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</si>
  <si>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</si>
  <si>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</si>
  <si>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</si>
  <si>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</si>
  <si>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</si>
  <si>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</si>
  <si>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</si>
  <si>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</si>
  <si>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</si>
  <si>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</si>
  <si>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</si>
  <si>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</si>
  <si>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</si>
  <si>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</si>
  <si>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</si>
  <si>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</si>
  <si>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</si>
  <si>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</si>
  <si>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</si>
  <si>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</si>
  <si>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</si>
  <si>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</si>
  <si>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</si>
  <si>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</si>
  <si>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</si>
  <si>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</si>
  <si>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</si>
  <si>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</si>
  <si>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</si>
  <si>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</si>
  <si>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</si>
  <si>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</si>
  <si>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</si>
  <si>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</si>
  <si>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</si>
  <si>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</si>
  <si>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</si>
  <si>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</si>
  <si>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TAI HEO</t>
  </si>
  <si>
    <t xml:space="preserve">CHÂN GIÒ </t>
  </si>
  <si>
    <t>TAI HEO 400</t>
  </si>
  <si>
    <t>CHÂN GIÒ 500</t>
  </si>
  <si>
    <t>21H</t>
  </si>
  <si>
    <t>NGÀY 24/01/2024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</si>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</sst>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3" zoomScaleNormal="100" workbookViewId="0">
      <selection activeCell="E24" sqref="E2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51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57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/>
      <c r="D6" s="28"/>
      <c r="E6" s="67"/>
      <c r="F6" s="25"/>
      <c r="G6" s="25"/>
      <c r="H6" s="26"/>
      <c r="I6" s="27"/>
      <c r="J6" s="28" t="s">
        <v>14</v>
      </c>
      <c r="K6" s="29">
        <f>SUMIF(Mã_hàng,J6,Số_lượng)</f>
        <v>40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15</v>
      </c>
      <c r="E7" s="68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24">
        <v>140</v>
      </c>
      <c r="F8" s="25"/>
      <c r="G8" s="25"/>
      <c r="H8" s="34"/>
      <c r="J8" s="23" t="s">
        <v>16</v>
      </c>
      <c r="K8" s="29">
        <f t="shared" si="0"/>
        <v>450</v>
      </c>
      <c r="L8" s="36"/>
      <c r="M8" s="31"/>
      <c r="O8" s="27"/>
    </row>
    <row r="9" spans="1:15" s="32" customFormat="1" ht="16.5" customHeight="1">
      <c r="A9" s="20"/>
      <c r="B9" s="21" t="s">
        <v>52</v>
      </c>
      <c r="C9" s="22"/>
      <c r="D9" s="28"/>
      <c r="E9" s="24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1</v>
      </c>
      <c r="D10" s="37" t="s">
        <v>20</v>
      </c>
      <c r="E10" s="24">
        <v>240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 t="s">
        <v>54</v>
      </c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1</v>
      </c>
      <c r="D12" s="23" t="s">
        <v>21</v>
      </c>
      <c r="E12" s="24">
        <v>80</v>
      </c>
      <c r="F12" s="25"/>
      <c r="G12" s="24"/>
      <c r="H12" s="34"/>
      <c r="J12" s="37" t="s">
        <v>20</v>
      </c>
      <c r="K12" s="29">
        <f t="shared" si="0"/>
        <v>240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 t="s">
        <v>14</v>
      </c>
      <c r="E13" s="24">
        <v>20</v>
      </c>
      <c r="F13" s="25"/>
      <c r="G13" s="24"/>
      <c r="H13" s="34"/>
      <c r="J13" s="23" t="s">
        <v>21</v>
      </c>
      <c r="K13" s="29">
        <f t="shared" si="0"/>
        <v>80</v>
      </c>
      <c r="L13" s="36"/>
      <c r="M13" s="31"/>
      <c r="O13" s="27"/>
    </row>
    <row r="14" spans="1:15" s="32" customFormat="1" ht="16.5" customHeight="1">
      <c r="A14" s="20"/>
      <c r="B14" s="21" t="s">
        <v>55</v>
      </c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1</v>
      </c>
      <c r="D15" s="23" t="s">
        <v>16</v>
      </c>
      <c r="E15" s="24">
        <v>90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3" t="s">
        <v>16</v>
      </c>
      <c r="E16" s="24">
        <v>90</v>
      </c>
      <c r="F16" s="24"/>
      <c r="G16" s="24"/>
      <c r="H16" s="75" t="s">
        <v>56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3</v>
      </c>
      <c r="D17" s="23" t="s">
        <v>16</v>
      </c>
      <c r="E17" s="24">
        <v>80</v>
      </c>
      <c r="F17" s="25"/>
      <c r="G17" s="24"/>
      <c r="H17" s="75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4</v>
      </c>
      <c r="D18" s="23" t="s">
        <v>16</v>
      </c>
      <c r="E18" s="24">
        <v>80</v>
      </c>
      <c r="F18" s="25"/>
      <c r="G18" s="24"/>
      <c r="H18" s="75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5</v>
      </c>
      <c r="D19" s="23" t="s">
        <v>16</v>
      </c>
      <c r="E19" s="24">
        <v>80</v>
      </c>
      <c r="F19" s="25"/>
      <c r="G19" s="24"/>
      <c r="H19" s="75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77">
        <v>6</v>
      </c>
      <c r="D20" s="23" t="s">
        <v>16</v>
      </c>
      <c r="E20" s="24">
        <v>30</v>
      </c>
      <c r="F20" s="25"/>
      <c r="G20" s="24"/>
      <c r="H20" s="75"/>
      <c r="J20" s="23" t="s">
        <v>28</v>
      </c>
      <c r="K20" s="29">
        <f t="shared" si="0"/>
        <v>85</v>
      </c>
      <c r="L20" s="36"/>
      <c r="M20" s="31"/>
      <c r="O20" s="27"/>
    </row>
    <row r="21" spans="1:15" s="32" customFormat="1" ht="16.5" customHeight="1">
      <c r="A21" s="20"/>
      <c r="B21" s="21"/>
      <c r="C21" s="78"/>
      <c r="D21" s="28" t="s">
        <v>14</v>
      </c>
      <c r="E21" s="24">
        <v>20</v>
      </c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 t="s">
        <v>58</v>
      </c>
      <c r="C22" s="22"/>
      <c r="D22" s="23"/>
      <c r="E22" s="24"/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1</v>
      </c>
      <c r="D23" s="23" t="s">
        <v>28</v>
      </c>
      <c r="E23" s="24">
        <v>85</v>
      </c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37"/>
      <c r="E24" s="24"/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34"/>
      <c r="J25" s="23" t="s">
        <v>30</v>
      </c>
      <c r="K25" s="29">
        <f>SUM(K6:K24)</f>
        <v>1175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34"/>
      <c r="J26" s="43"/>
      <c r="K26" s="44">
        <f>C38</f>
        <v>11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3"/>
      <c r="E27" s="68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3"/>
      <c r="E28" s="68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68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3"/>
      <c r="E30" s="68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5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8"/>
      <c r="E34" s="24"/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3"/>
      <c r="B38" s="40"/>
      <c r="C38" s="20">
        <f>COUNT(C6:C37)</f>
        <v>11</v>
      </c>
      <c r="D38" s="41" t="s">
        <v>41</v>
      </c>
      <c r="E38" s="24"/>
      <c r="F38" s="73"/>
      <c r="G38" s="74"/>
      <c r="H38" s="75"/>
      <c r="J38" s="60"/>
      <c r="K38" s="56"/>
      <c r="L38" s="60"/>
      <c r="M38" s="56"/>
    </row>
    <row r="39" spans="1:15" s="32" customFormat="1" ht="16.5" customHeight="1">
      <c r="A39" s="46"/>
      <c r="B39" s="47"/>
      <c r="C39" s="48"/>
      <c r="D39" s="46"/>
      <c r="E39" s="49"/>
      <c r="F39" s="49"/>
      <c r="G39" s="49"/>
      <c r="H39" s="75"/>
      <c r="J39" s="60"/>
      <c r="K39" s="56"/>
      <c r="L39" s="60"/>
      <c r="M39" s="56"/>
    </row>
    <row r="40" spans="1:15" s="32" customFormat="1" ht="16.5" customHeight="1">
      <c r="A40" s="46"/>
      <c r="E40" s="32" t="s">
        <v>50</v>
      </c>
      <c r="G40" s="49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38:G38"/>
    <mergeCell ref="H31:H39"/>
    <mergeCell ref="K33:L33"/>
    <mergeCell ref="H16:H24"/>
    <mergeCell ref="C20:C2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2024-01-24T13:13:04Z</cp:lastPrinted>
  <dcterms:created xsi:type="dcterms:W3CDTF">2018-10-22T11:48:00Z</dcterms:created>
  <dcterms:modified xsi:type="dcterms:W3CDTF">2024-01-24T13:17:22Z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