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3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HN!$A$2:$M$40</definedName>
    <definedName name="Số_lượng">HN!$E$6:$E$36</definedName>
    <definedName name="STT">HN!$A$6:$A$37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7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<sst xmlns="http://schemas.openxmlformats.org/spreadsheetml/2006/main" count="92" uniqueCount="63">
  <si>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</si>
  <si>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</si>
  <si>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</si>
  <si>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</si>
  <si>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</si>
  <si>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</si>
  <si>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</si>
  <si>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</si>
  <si>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</si>
  <si>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</si>
  <si>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</si>
  <si>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</si>
  <si>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</si>
  <si>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</si>
  <si>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</si>
  <si>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</si>
  <si>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</si>
  <si>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</si>
  <si>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</si>
  <si>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</si>
  <si>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</si>
  <si>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</si>
  <si>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</si>
  <si>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</si>
  <si>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</si>
  <si>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</si>
  <si>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</si>
  <si>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</si>
  <si>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</si>
  <si>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</si>
  <si>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</si>
  <si>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</si>
  <si>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</si>
  <si>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</si>
  <si>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</si>
  <si>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</si>
  <si>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</si>
  <si>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</si>
  <si>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</si>
  <si>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</si>
  <si>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</si>
  <si>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</si>
  <si>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</si>
  <si>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</si>
  <si>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</si>
  <si>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</si>
  <si>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</si>
  <si>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</si>
  <si>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</si>
  <si>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</si>
  <si>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</si>
  <si>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</si>
  <si>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</si>
  <si>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CHUYẾN 1</t>
  </si>
  <si>
    <t>CHÂN GIÒ</t>
  </si>
  <si>
    <t>MỌC</t>
  </si>
  <si>
    <t>CHẢ CỐM</t>
  </si>
  <si>
    <t>LƯỠI XÀO</t>
  </si>
  <si>
    <t>CHẢ  NƯỚNG</t>
  </si>
  <si>
    <t>22/01/20241</t>
  </si>
  <si>
    <t>21,22/01/20241</t>
  </si>
  <si>
    <t>BẮP BÒ</t>
  </si>
  <si>
    <t>NGÀY 23/01/2024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</si>
</sst>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31" zoomScaleNormal="100" workbookViewId="0">
      <selection activeCell="G35" sqref="G3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62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384</v>
      </c>
      <c r="L6" s="30"/>
      <c r="M6" s="31"/>
      <c r="O6" s="27"/>
    </row>
    <row r="7" spans="1:15" s="32" customFormat="1" ht="16.5" customHeight="1">
      <c r="A7" s="20"/>
      <c r="B7" s="21" t="s">
        <v>59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13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87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15</v>
      </c>
      <c r="L13" s="36"/>
      <c r="M13" s="31"/>
      <c r="O13" s="27"/>
    </row>
    <row r="14" spans="1:15" s="32" customFormat="1" ht="16.5" customHeight="1">
      <c r="A14" s="20" t="s">
        <v>54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 t="s">
        <v>59</v>
      </c>
      <c r="C15" s="22">
        <v>1</v>
      </c>
      <c r="D15" s="28" t="s">
        <v>15</v>
      </c>
      <c r="E15" s="23">
        <v>140</v>
      </c>
      <c r="F15" s="25"/>
      <c r="G15" s="24"/>
      <c r="H15" s="34"/>
      <c r="J15" s="23" t="s">
        <v>23</v>
      </c>
      <c r="K15" s="29">
        <f t="shared" si="0"/>
        <v>58</v>
      </c>
      <c r="L15" s="36"/>
      <c r="M15" s="31"/>
      <c r="O15" s="27"/>
    </row>
    <row r="16" spans="1:15" s="32" customFormat="1" ht="16.5" customHeight="1">
      <c r="A16" s="21"/>
      <c r="B16" s="21"/>
      <c r="C16" s="22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4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 t="s">
        <v>56</v>
      </c>
      <c r="B19" s="21"/>
      <c r="C19" s="22"/>
      <c r="D19" s="23"/>
      <c r="E19" s="24"/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 t="s">
        <v>59</v>
      </c>
      <c r="C20" s="69">
        <v>1</v>
      </c>
      <c r="D20" s="23" t="s">
        <v>27</v>
      </c>
      <c r="E20" s="23">
        <v>90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 t="s">
        <v>55</v>
      </c>
      <c r="B21" s="21"/>
      <c r="C21" s="68"/>
      <c r="D21" s="28"/>
      <c r="E21" s="24"/>
      <c r="F21" s="25"/>
      <c r="G21" s="24"/>
      <c r="H21" s="76" t="s">
        <v>53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 t="s">
        <v>59</v>
      </c>
      <c r="C22" s="68">
        <v>1</v>
      </c>
      <c r="D22" s="23" t="s">
        <v>22</v>
      </c>
      <c r="E22" s="24">
        <v>130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 t="s">
        <v>58</v>
      </c>
      <c r="B23" s="21"/>
      <c r="C23" s="22"/>
      <c r="D23" s="23"/>
      <c r="E23" s="24"/>
      <c r="F23" s="25"/>
      <c r="G23" s="24"/>
      <c r="H23" s="76"/>
      <c r="J23" s="23" t="s">
        <v>47</v>
      </c>
      <c r="K23" s="29">
        <f t="shared" si="0"/>
        <v>10</v>
      </c>
      <c r="L23" s="39"/>
      <c r="M23" s="31"/>
      <c r="O23" s="27"/>
    </row>
    <row r="24" spans="1:15" s="32" customFormat="1" ht="16.5" customHeight="1">
      <c r="A24" s="20"/>
      <c r="B24" s="21" t="s">
        <v>59</v>
      </c>
      <c r="C24" s="22">
        <v>1</v>
      </c>
      <c r="D24" s="23" t="s">
        <v>26</v>
      </c>
      <c r="E24" s="24">
        <v>100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 t="s">
        <v>57</v>
      </c>
      <c r="B25" s="21"/>
      <c r="C25" s="22"/>
      <c r="D25" s="23"/>
      <c r="E25" s="24"/>
      <c r="F25" s="25"/>
      <c r="G25" s="24"/>
      <c r="H25" s="76"/>
      <c r="J25" s="23" t="s">
        <v>30</v>
      </c>
      <c r="K25" s="29">
        <f>SUM(K6:K24)</f>
        <v>1497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 t="s">
        <v>60</v>
      </c>
      <c r="C26" s="78">
        <v>1</v>
      </c>
      <c r="D26" s="23" t="s">
        <v>23</v>
      </c>
      <c r="E26" s="24">
        <v>58</v>
      </c>
      <c r="F26" s="25"/>
      <c r="G26" s="24"/>
      <c r="H26" s="76"/>
      <c r="J26" s="43"/>
      <c r="K26" s="44">
        <f>C37</f>
        <v>16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79"/>
      <c r="D27" s="37" t="s">
        <v>20</v>
      </c>
      <c r="E27" s="23">
        <v>87</v>
      </c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79"/>
      <c r="D28" s="23" t="s">
        <v>21</v>
      </c>
      <c r="E28" s="24">
        <v>15</v>
      </c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80"/>
      <c r="D29" s="23" t="s">
        <v>18</v>
      </c>
      <c r="E29" s="24">
        <v>13</v>
      </c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 t="s">
        <v>61</v>
      </c>
      <c r="B30" s="21"/>
      <c r="C30" s="67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 t="s">
        <v>59</v>
      </c>
      <c r="C31" s="78">
        <v>1</v>
      </c>
      <c r="D31" s="23" t="s">
        <v>17</v>
      </c>
      <c r="E31" s="24">
        <v>50</v>
      </c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79"/>
      <c r="D32" s="28" t="s">
        <v>14</v>
      </c>
      <c r="E32" s="24">
        <v>20</v>
      </c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80"/>
      <c r="D33" s="23" t="s">
        <v>47</v>
      </c>
      <c r="E33" s="24">
        <v>10</v>
      </c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0">
        <f>COUNT(C6:C36)</f>
        <v>16</v>
      </c>
      <c r="D37" s="41" t="s">
        <v>41</v>
      </c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3"/>
      <c r="B38" s="40"/>
      <c r="C38" s="48"/>
      <c r="D38" s="46"/>
      <c r="E38" s="49"/>
      <c r="F38" s="74"/>
      <c r="G38" s="75"/>
      <c r="H38" s="76"/>
      <c r="J38" s="60"/>
      <c r="K38" s="56"/>
      <c r="L38" s="60"/>
      <c r="M38" s="56"/>
    </row>
    <row r="39" spans="1:15" s="32" customFormat="1" ht="16.5" customHeight="1">
      <c r="A39" s="46"/>
      <c r="B39" s="47"/>
      <c r="E39" s="32" t="s">
        <v>52</v>
      </c>
      <c r="F39" s="49"/>
      <c r="G39" s="49"/>
      <c r="H39" s="76"/>
      <c r="J39" s="60"/>
      <c r="K39" s="56"/>
      <c r="L39" s="60"/>
      <c r="M39" s="56"/>
    </row>
    <row r="40" spans="1:15" s="32" customFormat="1" ht="16.5" customHeight="1">
      <c r="A40" s="46"/>
      <c r="C40" s="48"/>
      <c r="D40" s="46"/>
      <c r="E40" s="49"/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16"/>
      <c r="D43" s="2"/>
      <c r="E43" s="3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38:G38"/>
    <mergeCell ref="H31:H39"/>
    <mergeCell ref="K33:L33"/>
    <mergeCell ref="H21:H29"/>
    <mergeCell ref="C26:C29"/>
    <mergeCell ref="C31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2024-01-22T23:37:42Z</cp:lastPrinted>
  <dcterms:created xsi:type="dcterms:W3CDTF">2018-10-22T11:48:00Z</dcterms:created>
  <dcterms:modified xsi:type="dcterms:W3CDTF">2024-01-22T23:37:57Z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