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9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HN!$A$2:$M$40</definedName>
    <definedName name="Số_lượng">HN!$E$6:$E$39</definedName>
    <definedName name="STT">HN!$A$6:$A$40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<sst xmlns="http://schemas.openxmlformats.org/spreadsheetml/2006/main" count="74" uniqueCount="59">
  <si>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</si>
  <si>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</si>
  <si>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</si>
  <si>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</si>
  <si>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</si>
  <si>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</si>
  <si>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</si>
  <si>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</si>
  <si>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</si>
  <si>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</si>
  <si>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</si>
  <si>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</si>
  <si>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</si>
  <si>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</si>
  <si>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</si>
  <si>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</si>
  <si>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</si>
  <si>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</si>
  <si>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</si>
  <si>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</si>
  <si>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</si>
  <si>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</si>
  <si>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</si>
  <si>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</si>
  <si>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</si>
  <si>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</si>
  <si>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</si>
  <si>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</si>
  <si>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</si>
  <si>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</si>
  <si>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</si>
  <si>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</si>
  <si>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</si>
  <si>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</si>
  <si>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</si>
  <si>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</si>
  <si>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</si>
  <si>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</si>
  <si>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</si>
  <si>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</si>
  <si>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</si>
  <si>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</si>
  <si>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</si>
  <si>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</si>
  <si>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</si>
  <si>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</si>
  <si>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</si>
  <si>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</si>
  <si>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</si>
  <si>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</si>
  <si>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</si>
  <si>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</si>
  <si>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</si>
  <si>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MỌC</t>
  </si>
  <si>
    <t>LƯỠI XÀO</t>
  </si>
  <si>
    <t>NGÀY 19/01/2024</t>
  </si>
  <si>
    <t>17,18/01/2024</t>
  </si>
  <si>
    <t>CHẢ NƯỚNG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</si>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</sst>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zoomScaleNormal="100" workbookViewId="0">
      <selection activeCell="L14" sqref="L14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55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312</v>
      </c>
      <c r="L6" s="30"/>
      <c r="M6" s="31"/>
      <c r="O6" s="27"/>
    </row>
    <row r="7" spans="1:15" s="32" customFormat="1" ht="16.5" customHeight="1">
      <c r="A7" s="20"/>
      <c r="B7" s="21" t="s">
        <v>56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 t="s">
        <v>54</v>
      </c>
      <c r="B13" s="21"/>
      <c r="C13" s="22"/>
      <c r="D13" s="23"/>
      <c r="E13" s="23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>
        <v>45309</v>
      </c>
      <c r="C14" s="22">
        <v>1</v>
      </c>
      <c r="D14" s="23" t="s">
        <v>23</v>
      </c>
      <c r="E14" s="24">
        <v>200</v>
      </c>
      <c r="F14" s="25"/>
      <c r="G14" s="24"/>
      <c r="H14" s="34"/>
      <c r="J14" s="23" t="s">
        <v>22</v>
      </c>
      <c r="K14" s="29">
        <f t="shared" si="0"/>
        <v>390</v>
      </c>
      <c r="L14" s="36"/>
      <c r="M14" s="31"/>
      <c r="O14" s="27"/>
    </row>
    <row r="15" spans="1:15" s="32" customFormat="1" ht="16.5" customHeight="1">
      <c r="A15" s="20" t="s">
        <v>57</v>
      </c>
      <c r="B15" s="21"/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1"/>
      <c r="B16" s="21">
        <v>45309</v>
      </c>
      <c r="C16" s="68">
        <v>1</v>
      </c>
      <c r="D16" s="23" t="s">
        <v>26</v>
      </c>
      <c r="E16" s="24">
        <v>100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1"/>
      <c r="B17" s="21"/>
      <c r="C17" s="68"/>
      <c r="D17" s="23" t="s">
        <v>27</v>
      </c>
      <c r="E17" s="24">
        <v>25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1" t="s">
        <v>53</v>
      </c>
      <c r="B18" s="21"/>
      <c r="C18" s="69"/>
      <c r="D18" s="28"/>
      <c r="E18" s="24"/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1"/>
      <c r="B19" s="21">
        <v>45309</v>
      </c>
      <c r="C19" s="69">
        <v>1</v>
      </c>
      <c r="D19" s="23" t="s">
        <v>22</v>
      </c>
      <c r="E19" s="24">
        <v>130</v>
      </c>
      <c r="F19" s="25"/>
      <c r="G19" s="24"/>
      <c r="H19" s="34"/>
      <c r="J19" s="23" t="s">
        <v>27</v>
      </c>
      <c r="K19" s="29">
        <f t="shared" si="0"/>
        <v>25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22</v>
      </c>
      <c r="E20" s="24">
        <v>130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68">
        <v>3</v>
      </c>
      <c r="D21" s="23" t="s">
        <v>22</v>
      </c>
      <c r="E21" s="23">
        <v>130</v>
      </c>
      <c r="F21" s="25"/>
      <c r="G21" s="24"/>
      <c r="H21" s="76" t="s">
        <v>58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/>
      <c r="B25" s="21"/>
      <c r="C25" s="22"/>
      <c r="D25" s="23"/>
      <c r="E25" s="24"/>
      <c r="F25" s="25"/>
      <c r="G25" s="24"/>
      <c r="H25" s="76"/>
      <c r="J25" s="23" t="s">
        <v>30</v>
      </c>
      <c r="K25" s="29">
        <f>SUM(K6:K24)</f>
        <v>1027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/>
      <c r="C26" s="22"/>
      <c r="D26" s="28"/>
      <c r="E26" s="24"/>
      <c r="F26" s="25"/>
      <c r="G26" s="24"/>
      <c r="H26" s="76"/>
      <c r="J26" s="43"/>
      <c r="K26" s="44">
        <f>C40</f>
        <v>11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67"/>
      <c r="D27" s="23"/>
      <c r="E27" s="24"/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7"/>
      <c r="D28" s="23"/>
      <c r="E28" s="24"/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7"/>
      <c r="D29" s="23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22"/>
      <c r="D30" s="23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78"/>
      <c r="D32" s="23"/>
      <c r="E32" s="24"/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79"/>
      <c r="D33" s="23"/>
      <c r="E33" s="24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0"/>
      <c r="B34" s="21"/>
      <c r="C34" s="79"/>
      <c r="D34" s="23"/>
      <c r="E34" s="23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80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/>
      <c r="C36" s="67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0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8"/>
      <c r="E39" s="24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0"/>
      <c r="B40" s="21"/>
      <c r="C40" s="20">
        <f>COUNT(C6:C39)</f>
        <v>11</v>
      </c>
      <c r="D40" s="41" t="s">
        <v>41</v>
      </c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3"/>
      <c r="B41" s="40"/>
      <c r="C41" s="48"/>
      <c r="D41" s="46"/>
      <c r="E41" s="49"/>
      <c r="F41" s="74"/>
      <c r="G41" s="75"/>
      <c r="H41" s="42"/>
      <c r="J41" s="46"/>
      <c r="K41" s="46"/>
    </row>
    <row r="42" spans="1:15" s="32" customFormat="1" ht="19.5" customHeight="1">
      <c r="A42" s="46"/>
      <c r="B42" s="47"/>
      <c r="E42" s="32" t="s">
        <v>52</v>
      </c>
      <c r="F42" s="49"/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C43" s="48"/>
      <c r="D43" s="46"/>
      <c r="E43" s="49"/>
      <c r="G43" s="49"/>
      <c r="H43" s="42"/>
      <c r="J43" s="2"/>
      <c r="K43" s="2"/>
      <c r="L43" s="5"/>
      <c r="M43" s="5"/>
    </row>
    <row r="44" spans="1:15" s="32" customFormat="1" ht="16.5" customHeight="1">
      <c r="A44" s="46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46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46"/>
      <c r="B46" s="47"/>
      <c r="C46" s="16"/>
      <c r="D46" s="2"/>
      <c r="E46" s="3"/>
      <c r="F46" s="49"/>
      <c r="G46" s="49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1:G41"/>
    <mergeCell ref="H31:H39"/>
    <mergeCell ref="K33:L33"/>
    <mergeCell ref="H21:H29"/>
    <mergeCell ref="C32:C3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2024-01-19T08:49:03Z</cp:lastPrinted>
  <dcterms:created xsi:type="dcterms:W3CDTF">2018-10-22T11:48:00Z</dcterms:created>
  <dcterms:modified xsi:type="dcterms:W3CDTF">2024-01-19T08:49:04Z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