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5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HN!$A$2:$M$45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<sst xmlns="http://schemas.openxmlformats.org/spreadsheetml/2006/main" count="75" uniqueCount="58">
  <si>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</si>
  <si>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</si>
  <si>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</si>
  <si>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</si>
  <si>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</si>
  <si>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</si>
  <si>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</si>
  <si>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</si>
  <si>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</si>
  <si>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</si>
  <si>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</si>
  <si>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</si>
  <si>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</si>
  <si>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</si>
  <si>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</si>
  <si>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</si>
  <si>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</si>
  <si>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</si>
  <si>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</si>
  <si>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</si>
  <si>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</si>
  <si>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</si>
  <si>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</si>
  <si>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</si>
  <si>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</si>
  <si>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</si>
  <si>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</si>
  <si>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</si>
  <si>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</si>
  <si>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</si>
  <si>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</si>
  <si>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</si>
  <si>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</si>
  <si>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</si>
  <si>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</si>
  <si>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</si>
  <si>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</si>
  <si>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</si>
  <si>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</si>
  <si>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</si>
  <si>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</si>
  <si>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</si>
  <si>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</si>
  <si>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</si>
  <si>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</si>
  <si>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</si>
  <si>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</si>
  <si>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</si>
  <si>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</si>
  <si>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</si>
  <si>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</si>
  <si>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</si>
  <si>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GÀ</t>
  </si>
  <si>
    <t xml:space="preserve">     </t>
  </si>
  <si>
    <t>NGÀY 05/01/2024</t>
  </si>
  <si>
    <t>CHUYẾN 2</t>
  </si>
  <si>
    <t>MỌC</t>
  </si>
  <si>
    <t>04.5/01/2024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</si>
</sst>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70" zoomScaleNormal="70" workbookViewId="0">
      <selection activeCell="L18" sqref="L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54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342</v>
      </c>
      <c r="L6" s="30"/>
      <c r="M6" s="31"/>
      <c r="O6" s="27"/>
    </row>
    <row r="7" spans="1:15" s="32" customFormat="1" ht="16.5" customHeight="1">
      <c r="A7" s="20"/>
      <c r="B7" s="21">
        <v>45295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300</v>
      </c>
      <c r="L7" s="35"/>
      <c r="M7" s="31"/>
      <c r="N7" s="27"/>
      <c r="O7" s="27"/>
    </row>
    <row r="8" spans="1:15" s="32" customFormat="1" ht="16.5" customHeight="1">
      <c r="A8" s="21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1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75" t="s">
        <v>55</v>
      </c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75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30</v>
      </c>
      <c r="F13" s="25"/>
      <c r="G13" s="24"/>
      <c r="H13" s="75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 t="s">
        <v>15</v>
      </c>
      <c r="E14" s="24">
        <v>20</v>
      </c>
      <c r="F14" s="25"/>
      <c r="G14" s="24"/>
      <c r="H14" s="75"/>
      <c r="J14" s="23" t="s">
        <v>22</v>
      </c>
      <c r="K14" s="29">
        <f t="shared" si="0"/>
        <v>520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75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5"/>
      <c r="G16" s="24"/>
      <c r="H16" s="75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 t="s">
        <v>51</v>
      </c>
      <c r="B17" s="21"/>
      <c r="C17" s="22"/>
      <c r="D17" s="28"/>
      <c r="E17" s="24"/>
      <c r="F17" s="25"/>
      <c r="G17" s="24"/>
      <c r="H17" s="75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57</v>
      </c>
      <c r="C18" s="22">
        <v>1</v>
      </c>
      <c r="D18" s="28" t="s">
        <v>15</v>
      </c>
      <c r="E18" s="24">
        <v>140</v>
      </c>
      <c r="F18" s="25"/>
      <c r="G18" s="24"/>
      <c r="H18" s="75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8" t="s">
        <v>15</v>
      </c>
      <c r="E19" s="24">
        <v>140</v>
      </c>
      <c r="F19" s="25"/>
      <c r="G19" s="24"/>
      <c r="H19" s="75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 t="s">
        <v>56</v>
      </c>
      <c r="B21" s="21"/>
      <c r="C21" s="22"/>
      <c r="D21" s="28"/>
      <c r="E21" s="24"/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>
        <v>45295</v>
      </c>
      <c r="C22" s="22">
        <v>1</v>
      </c>
      <c r="D22" s="23" t="s">
        <v>22</v>
      </c>
      <c r="E22" s="24">
        <v>130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2</v>
      </c>
      <c r="D23" s="23" t="s">
        <v>22</v>
      </c>
      <c r="E23" s="24">
        <v>130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3</v>
      </c>
      <c r="D24" s="23" t="s">
        <v>22</v>
      </c>
      <c r="E24" s="24">
        <v>130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4</v>
      </c>
      <c r="D25" s="23" t="s">
        <v>22</v>
      </c>
      <c r="E25" s="24">
        <v>130</v>
      </c>
      <c r="F25" s="25"/>
      <c r="G25" s="24"/>
      <c r="H25" s="34"/>
      <c r="J25" s="23" t="s">
        <v>30</v>
      </c>
      <c r="K25" s="29">
        <f>SUM(K6:K24)</f>
        <v>1162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34"/>
      <c r="J26" s="43"/>
      <c r="K26" s="44">
        <f>C38</f>
        <v>13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8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5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67"/>
      <c r="D33" s="23"/>
      <c r="E33" s="24"/>
      <c r="F33" s="25"/>
      <c r="G33" s="24"/>
      <c r="H33" s="75"/>
      <c r="J33" s="64" t="s">
        <v>48</v>
      </c>
      <c r="K33" s="76" t="s">
        <v>44</v>
      </c>
      <c r="L33" s="76"/>
      <c r="M33" s="65" t="s">
        <v>50</v>
      </c>
      <c r="O33" s="27"/>
    </row>
    <row r="34" spans="1:15" s="32" customFormat="1" ht="16.5" customHeight="1">
      <c r="A34" s="20"/>
      <c r="B34" s="21"/>
      <c r="C34" s="68"/>
      <c r="D34" s="23"/>
      <c r="E34" s="24"/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8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28"/>
      <c r="D37" s="23"/>
      <c r="E37" s="24"/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3"/>
      <c r="B38" s="40"/>
      <c r="C38" s="20">
        <f>COUNT(C6:C37)</f>
        <v>13</v>
      </c>
      <c r="D38" s="41" t="s">
        <v>41</v>
      </c>
      <c r="E38" s="24"/>
      <c r="F38" s="73"/>
      <c r="G38" s="74"/>
      <c r="H38" s="75"/>
      <c r="J38" s="60"/>
      <c r="K38" s="56"/>
      <c r="L38" s="60"/>
      <c r="M38" s="56"/>
    </row>
    <row r="39" spans="1:15" s="32" customFormat="1" ht="16.5" customHeight="1">
      <c r="A39" s="46"/>
      <c r="B39" s="47"/>
      <c r="C39" s="48"/>
      <c r="D39" s="46"/>
      <c r="E39" s="49"/>
      <c r="F39" s="49"/>
      <c r="G39" s="49"/>
      <c r="H39" s="75"/>
      <c r="J39" s="60"/>
      <c r="K39" s="56"/>
      <c r="L39" s="60"/>
      <c r="M39" s="56"/>
    </row>
    <row r="40" spans="1:15" s="32" customFormat="1" ht="16.5" customHeight="1">
      <c r="A40" s="46"/>
      <c r="E40" s="32" t="s">
        <v>53</v>
      </c>
      <c r="G40" s="49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B42" s="47"/>
      <c r="C42" s="48"/>
      <c r="D42" s="46"/>
      <c r="E42" s="49"/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19"/>
      <c r="C44" s="16"/>
      <c r="D44" s="2"/>
      <c r="E44" s="3"/>
      <c r="F44" s="3"/>
      <c r="G44" s="3"/>
      <c r="H44" s="4"/>
      <c r="J44" s="2"/>
      <c r="K44" s="2"/>
      <c r="L44" s="5"/>
      <c r="M44" s="5"/>
    </row>
    <row r="45" spans="1:15" s="32" customFormat="1" ht="16.5" customHeight="1">
      <c r="A45" s="2"/>
      <c r="B45" s="19"/>
      <c r="C45" s="16"/>
      <c r="D45" s="2"/>
      <c r="E45" s="3"/>
      <c r="F45" s="3"/>
      <c r="G45" s="3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38:G38"/>
    <mergeCell ref="H31:H39"/>
    <mergeCell ref="K33:L33"/>
    <mergeCell ref="H11:H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2024-01-05T03:48:53Z</cp:lastPrinted>
  <dcterms:created xsi:type="dcterms:W3CDTF">2018-10-22T11:48:00Z</dcterms:created>
  <dcterms:modified xsi:type="dcterms:W3CDTF">2024-01-05T03:48:55Z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