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3\"/>
    </mc:Choice>
  </mc:AlternateContent>
  <bookViews>
    <workbookView xWindow="0" yWindow="0" windowWidth="28800" windowHeight="12495"/>
  </bookViews>
  <sheets>
    <sheet name="Tổng hợp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0" i="2"/>
  <c r="H21" i="2"/>
  <c r="H22" i="2"/>
  <c r="H23" i="2"/>
  <c r="H24" i="2"/>
  <c r="H25" i="2"/>
  <c r="H26" i="2"/>
  <c r="H27" i="2"/>
  <c r="H19" i="2"/>
  <c r="H6" i="2"/>
  <c r="H7" i="2"/>
  <c r="H8" i="2"/>
  <c r="H9" i="2"/>
  <c r="H10" i="2"/>
  <c r="H11" i="2"/>
  <c r="H12" i="2"/>
  <c r="H13" i="2"/>
  <c r="H5" i="2"/>
  <c r="H14" i="2"/>
  <c r="C14" i="2" l="1"/>
  <c r="C28" i="2"/>
  <c r="E14" i="2"/>
  <c r="J20" i="2" l="1"/>
  <c r="J21" i="2"/>
  <c r="J22" i="2"/>
  <c r="J23" i="2"/>
  <c r="J24" i="2"/>
  <c r="J25" i="2"/>
  <c r="J19" i="2"/>
  <c r="J27" i="2"/>
  <c r="J26" i="2"/>
  <c r="E28" i="2" l="1"/>
  <c r="J28" i="2"/>
  <c r="J10" i="2" l="1"/>
  <c r="J9" i="2"/>
  <c r="J13" i="2"/>
  <c r="J11" i="2"/>
  <c r="J12" i="2"/>
  <c r="J5" i="2"/>
  <c r="J6" i="2"/>
  <c r="J7" i="2" l="1"/>
  <c r="J8" i="2"/>
  <c r="J14" i="2" l="1"/>
</calcChain>
</file>

<file path=xl/comments1.xml><?xml version="1.0" encoding="utf-8"?>
<comments xmlns="http://schemas.openxmlformats.org/spreadsheetml/2006/main">
  <authors>
    <author>Anh Hoang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Anh Hoang:</t>
        </r>
        <r>
          <rPr>
            <sz val="9"/>
            <color indexed="81"/>
            <rFont val="Tahoma"/>
            <family val="2"/>
          </rPr>
          <t xml:space="preserve">
Chưa đối chiếu với TNHH</t>
        </r>
      </text>
    </comment>
  </commentList>
</comments>
</file>

<file path=xl/sharedStrings.xml><?xml version="1.0" encoding="utf-8"?>
<sst xmlns="http://schemas.openxmlformats.org/spreadsheetml/2006/main" count="66" uniqueCount="35">
  <si>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</si>
  <si>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</si>
  <si>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</si>
  <si>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</si>
  <si>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</si>
  <si>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</si>
  <si>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</si>
  <si>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</si>
  <si>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</si>
  <si>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</si>
  <si>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</si>
  <si>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</si>
  <si>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</si>
  <si>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</si>
  <si>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</si>
  <si>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</si>
  <si>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</si>
  <si>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</si>
  <si>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</si>
  <si>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 xml:space="preserve">Tổng cộng </t>
  </si>
  <si>
    <t>01-8.03</t>
  </si>
  <si>
    <t>09-16.03</t>
  </si>
  <si>
    <t>17-23.03</t>
  </si>
  <si>
    <t>24-31.03</t>
  </si>
  <si>
    <t>Thành tiền</t>
  </si>
  <si>
    <t xml:space="preserve">TỔNG HỢP XUẤT BÁN </t>
  </si>
  <si>
    <t>Tháng 3 năm 2024</t>
  </si>
  <si>
    <t>Tên hàng</t>
  </si>
  <si>
    <t>Mã hàng</t>
  </si>
  <si>
    <t>Đơn giá (-VAT)</t>
  </si>
  <si>
    <t>THỰC NHẬN</t>
  </si>
  <si>
    <t>Hóa đơn số 01</t>
  </si>
  <si>
    <t>Hóa đơn số 02</t>
  </si>
  <si>
    <t>Hóa đơn số 03</t>
  </si>
  <si>
    <t>Tháng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</si>
</sst>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Border="1"/>
    <xf numFmtId="164" fontId="0" fillId="0" borderId="2" xfId="1" applyNumberFormat="1" applyFont="1" applyBorder="1"/>
    <xf numFmtId="164" fontId="0" fillId="2" borderId="2" xfId="1" applyNumberFormat="1" applyFont="1" applyFill="1" applyBorder="1"/>
    <xf numFmtId="164" fontId="3" fillId="2" borderId="2" xfId="1" applyNumberFormat="1" applyFont="1" applyFill="1" applyBorder="1"/>
    <xf numFmtId="16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/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H29" sqref="H29"/>
    </sheetView>
  </sheetViews>
  <sheetFormatPr defaultRowHeight="15" x14ac:dyDescent="0.25"/>
  <cols>
    <col min="2" max="2" width="22" customWidth="1"/>
    <col min="3" max="3" width="15.140625" customWidth="1"/>
    <col min="4" max="4" width="16.28515625" customWidth="1"/>
    <col min="5" max="5" width="14.140625" customWidth="1"/>
    <col min="6" max="6" width="11.42578125" customWidth="1"/>
    <col min="7" max="7" width="10.85546875" customWidth="1"/>
    <col min="8" max="8" width="11.42578125" customWidth="1"/>
    <col min="9" max="9" width="14.42578125" customWidth="1"/>
    <col min="10" max="10" width="15.5703125" customWidth="1"/>
  </cols>
  <sheetData>
    <row r="1" spans="1:10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</row>
    <row r="4" spans="1:10" s="9" customFormat="1" x14ac:dyDescent="0.25">
      <c r="A4" s="8" t="s">
        <v>28</v>
      </c>
      <c r="B4" s="11" t="s">
        <v>27</v>
      </c>
      <c r="C4" s="7" t="s">
        <v>34</v>
      </c>
      <c r="D4" s="7" t="s">
        <v>20</v>
      </c>
      <c r="E4" s="8" t="s">
        <v>21</v>
      </c>
      <c r="F4" s="8" t="s">
        <v>22</v>
      </c>
      <c r="G4" s="8" t="s">
        <v>23</v>
      </c>
      <c r="H4" s="8" t="s">
        <v>19</v>
      </c>
      <c r="I4" s="8" t="s">
        <v>29</v>
      </c>
      <c r="J4" s="8" t="s">
        <v>24</v>
      </c>
    </row>
    <row r="5" spans="1:10" x14ac:dyDescent="0.25">
      <c r="A5" s="1" t="s">
        <v>1</v>
      </c>
      <c r="B5" s="1" t="s">
        <v>2</v>
      </c>
      <c r="C5" s="4">
        <v>995</v>
      </c>
      <c r="D5" s="4">
        <v>1844</v>
      </c>
      <c r="E5" s="5">
        <v>2012</v>
      </c>
      <c r="F5" s="5"/>
      <c r="G5" s="5"/>
      <c r="H5" s="5">
        <f>+SUM(C5:G5)</f>
        <v>4851</v>
      </c>
      <c r="I5" s="5">
        <v>45000</v>
      </c>
      <c r="J5" s="5">
        <f>+I5*H5</f>
        <v>218295000</v>
      </c>
    </row>
    <row r="6" spans="1:10" x14ac:dyDescent="0.25">
      <c r="A6" s="1" t="s">
        <v>3</v>
      </c>
      <c r="B6" s="1" t="s">
        <v>4</v>
      </c>
      <c r="C6" s="4">
        <v>4924</v>
      </c>
      <c r="D6" s="4">
        <v>6223</v>
      </c>
      <c r="E6" s="5">
        <v>10169</v>
      </c>
      <c r="F6" s="5"/>
      <c r="G6" s="5"/>
      <c r="H6" s="5">
        <f t="shared" ref="H6:H13" si="0">+SUM(C6:G6)</f>
        <v>21316</v>
      </c>
      <c r="I6" s="5">
        <v>51561</v>
      </c>
      <c r="J6" s="5">
        <f t="shared" ref="J6:J13" si="1">+I6*H6</f>
        <v>1099074276</v>
      </c>
    </row>
    <row r="7" spans="1:10" x14ac:dyDescent="0.25">
      <c r="A7" s="1" t="s">
        <v>5</v>
      </c>
      <c r="B7" s="1" t="s">
        <v>6</v>
      </c>
      <c r="C7" s="4">
        <v>1156</v>
      </c>
      <c r="D7" s="4">
        <v>674</v>
      </c>
      <c r="E7" s="5">
        <v>1102</v>
      </c>
      <c r="F7" s="5"/>
      <c r="G7" s="5"/>
      <c r="H7" s="5">
        <f t="shared" si="0"/>
        <v>2932</v>
      </c>
      <c r="I7" s="5">
        <v>81803</v>
      </c>
      <c r="J7" s="5">
        <f t="shared" si="1"/>
        <v>239846396</v>
      </c>
    </row>
    <row r="8" spans="1:10" x14ac:dyDescent="0.25">
      <c r="A8" s="1" t="s">
        <v>7</v>
      </c>
      <c r="B8" s="1" t="s">
        <v>8</v>
      </c>
      <c r="C8" s="4">
        <v>5351</v>
      </c>
      <c r="D8" s="4">
        <v>4329</v>
      </c>
      <c r="E8" s="5">
        <v>6265</v>
      </c>
      <c r="F8" s="5"/>
      <c r="G8" s="5"/>
      <c r="H8" s="5">
        <f t="shared" si="0"/>
        <v>15945</v>
      </c>
      <c r="I8" s="5">
        <v>69375</v>
      </c>
      <c r="J8" s="5">
        <f t="shared" si="1"/>
        <v>1106184375</v>
      </c>
    </row>
    <row r="9" spans="1:10" x14ac:dyDescent="0.25">
      <c r="A9" s="1" t="s">
        <v>9</v>
      </c>
      <c r="B9" s="1" t="s">
        <v>10</v>
      </c>
      <c r="C9" s="4">
        <v>2332</v>
      </c>
      <c r="D9" s="4">
        <v>2907</v>
      </c>
      <c r="E9" s="5">
        <v>3468</v>
      </c>
      <c r="F9" s="5"/>
      <c r="G9" s="5"/>
      <c r="H9" s="5">
        <f t="shared" si="0"/>
        <v>8707</v>
      </c>
      <c r="I9" s="5">
        <v>35207</v>
      </c>
      <c r="J9" s="5">
        <f t="shared" si="1"/>
        <v>306547349</v>
      </c>
    </row>
    <row r="10" spans="1:10" x14ac:dyDescent="0.25">
      <c r="A10" s="1" t="s">
        <v>11</v>
      </c>
      <c r="B10" s="1" t="s">
        <v>12</v>
      </c>
      <c r="C10" s="4">
        <v>1799</v>
      </c>
      <c r="D10" s="4">
        <v>1294</v>
      </c>
      <c r="E10" s="5">
        <v>1765</v>
      </c>
      <c r="F10" s="5"/>
      <c r="G10" s="5"/>
      <c r="H10" s="5">
        <f t="shared" si="0"/>
        <v>4858</v>
      </c>
      <c r="I10" s="5">
        <v>36091</v>
      </c>
      <c r="J10" s="5">
        <f t="shared" si="1"/>
        <v>175330078</v>
      </c>
    </row>
    <row r="11" spans="1:10" x14ac:dyDescent="0.25">
      <c r="A11" s="1" t="s">
        <v>13</v>
      </c>
      <c r="B11" s="1" t="s">
        <v>14</v>
      </c>
      <c r="C11" s="4">
        <v>205</v>
      </c>
      <c r="D11" s="4">
        <v>240</v>
      </c>
      <c r="E11" s="5">
        <v>120</v>
      </c>
      <c r="F11" s="5"/>
      <c r="G11" s="5"/>
      <c r="H11" s="5">
        <f t="shared" si="0"/>
        <v>565</v>
      </c>
      <c r="I11" s="5">
        <v>70831</v>
      </c>
      <c r="J11" s="5">
        <f t="shared" si="1"/>
        <v>40019515</v>
      </c>
    </row>
    <row r="12" spans="1:10" x14ac:dyDescent="0.25">
      <c r="A12" s="1" t="s">
        <v>15</v>
      </c>
      <c r="B12" s="1" t="s">
        <v>16</v>
      </c>
      <c r="C12" s="4">
        <v>2328</v>
      </c>
      <c r="D12" s="4">
        <v>1829</v>
      </c>
      <c r="E12" s="5">
        <v>1428</v>
      </c>
      <c r="F12" s="5"/>
      <c r="G12" s="5"/>
      <c r="H12" s="5">
        <f t="shared" si="0"/>
        <v>5585</v>
      </c>
      <c r="I12" s="5">
        <v>32460</v>
      </c>
      <c r="J12" s="5">
        <f t="shared" si="1"/>
        <v>181289100</v>
      </c>
    </row>
    <row r="13" spans="1:10" x14ac:dyDescent="0.25">
      <c r="A13" s="1" t="s">
        <v>17</v>
      </c>
      <c r="B13" s="1" t="s">
        <v>18</v>
      </c>
      <c r="C13" s="4">
        <v>801</v>
      </c>
      <c r="D13" s="4">
        <v>589</v>
      </c>
      <c r="E13" s="5">
        <v>1038</v>
      </c>
      <c r="F13" s="5"/>
      <c r="G13" s="5"/>
      <c r="H13" s="5">
        <f t="shared" si="0"/>
        <v>2428</v>
      </c>
      <c r="I13" s="5">
        <v>43000</v>
      </c>
      <c r="J13" s="5">
        <f t="shared" si="1"/>
        <v>104404000</v>
      </c>
    </row>
    <row r="14" spans="1:10" x14ac:dyDescent="0.25">
      <c r="A14" s="3"/>
      <c r="B14" s="2" t="s">
        <v>0</v>
      </c>
      <c r="C14" s="4">
        <f>SUM(C5:C13)</f>
        <v>19891</v>
      </c>
      <c r="D14" s="4">
        <v>19929</v>
      </c>
      <c r="E14" s="5">
        <f>SUM(E5:E13)</f>
        <v>27367</v>
      </c>
      <c r="F14" s="6"/>
      <c r="G14" s="6"/>
      <c r="H14" s="6">
        <f>+SUM(C14:G14)</f>
        <v>67187</v>
      </c>
      <c r="I14" s="6"/>
      <c r="J14" s="6">
        <f>+SUM(J5:J13)</f>
        <v>3470990089</v>
      </c>
    </row>
    <row r="15" spans="1:10" x14ac:dyDescent="0.25">
      <c r="C15" s="10" t="s">
        <v>31</v>
      </c>
      <c r="D15" s="10" t="s">
        <v>32</v>
      </c>
    </row>
    <row r="17" spans="1:10" x14ac:dyDescent="0.25">
      <c r="A17" s="14" t="s">
        <v>30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s="9" customFormat="1" x14ac:dyDescent="0.25">
      <c r="A18" s="8" t="s">
        <v>28</v>
      </c>
      <c r="B18" s="11" t="s">
        <v>27</v>
      </c>
      <c r="C18" s="7" t="s">
        <v>34</v>
      </c>
      <c r="D18" s="7" t="s">
        <v>20</v>
      </c>
      <c r="E18" s="8" t="s">
        <v>21</v>
      </c>
      <c r="F18" s="8" t="s">
        <v>22</v>
      </c>
      <c r="G18" s="8" t="s">
        <v>23</v>
      </c>
      <c r="H18" s="8" t="s">
        <v>19</v>
      </c>
      <c r="I18" s="8" t="s">
        <v>29</v>
      </c>
      <c r="J18" s="8" t="s">
        <v>24</v>
      </c>
    </row>
    <row r="19" spans="1:10" x14ac:dyDescent="0.25">
      <c r="A19" s="1" t="s">
        <v>1</v>
      </c>
      <c r="B19" s="1" t="s">
        <v>2</v>
      </c>
      <c r="C19" s="4">
        <v>995</v>
      </c>
      <c r="D19" s="4">
        <v>1845</v>
      </c>
      <c r="E19" s="5">
        <v>2102</v>
      </c>
      <c r="F19" s="5"/>
      <c r="G19" s="5"/>
      <c r="H19" s="5">
        <f>+SUM(C19:G19)</f>
        <v>4942</v>
      </c>
      <c r="I19" s="5">
        <v>45000</v>
      </c>
      <c r="J19" s="5">
        <f>+I19*H19</f>
        <v>222390000</v>
      </c>
    </row>
    <row r="20" spans="1:10" x14ac:dyDescent="0.25">
      <c r="A20" s="1" t="s">
        <v>3</v>
      </c>
      <c r="B20" s="1" t="s">
        <v>4</v>
      </c>
      <c r="C20" s="4">
        <v>4924</v>
      </c>
      <c r="D20" s="4">
        <v>6229</v>
      </c>
      <c r="E20" s="5">
        <v>10872</v>
      </c>
      <c r="F20" s="5"/>
      <c r="G20" s="5"/>
      <c r="H20" s="5">
        <f t="shared" ref="H20:H27" si="2">+SUM(C20:G20)</f>
        <v>22025</v>
      </c>
      <c r="I20" s="5">
        <v>51561</v>
      </c>
      <c r="J20" s="5">
        <f t="shared" ref="J20:J27" si="3">+I20*H20</f>
        <v>1135631025</v>
      </c>
    </row>
    <row r="21" spans="1:10" x14ac:dyDescent="0.25">
      <c r="A21" s="1" t="s">
        <v>5</v>
      </c>
      <c r="B21" s="1" t="s">
        <v>6</v>
      </c>
      <c r="C21" s="4">
        <v>1156</v>
      </c>
      <c r="D21" s="4">
        <v>674</v>
      </c>
      <c r="E21" s="5">
        <v>1281</v>
      </c>
      <c r="F21" s="5"/>
      <c r="G21" s="5"/>
      <c r="H21" s="5">
        <f t="shared" si="2"/>
        <v>3111</v>
      </c>
      <c r="I21" s="5">
        <v>81803</v>
      </c>
      <c r="J21" s="5">
        <f t="shared" si="3"/>
        <v>254489133</v>
      </c>
    </row>
    <row r="22" spans="1:10" x14ac:dyDescent="0.25">
      <c r="A22" s="1" t="s">
        <v>7</v>
      </c>
      <c r="B22" s="1" t="s">
        <v>8</v>
      </c>
      <c r="C22" s="4">
        <v>5351</v>
      </c>
      <c r="D22" s="4">
        <v>4327</v>
      </c>
      <c r="E22" s="5">
        <v>6837</v>
      </c>
      <c r="F22" s="5"/>
      <c r="G22" s="5"/>
      <c r="H22" s="5">
        <f t="shared" si="2"/>
        <v>16515</v>
      </c>
      <c r="I22" s="5">
        <v>69375</v>
      </c>
      <c r="J22" s="5">
        <f t="shared" si="3"/>
        <v>1145728125</v>
      </c>
    </row>
    <row r="23" spans="1:10" x14ac:dyDescent="0.25">
      <c r="A23" s="1" t="s">
        <v>9</v>
      </c>
      <c r="B23" s="1" t="s">
        <v>10</v>
      </c>
      <c r="C23" s="4">
        <v>2332</v>
      </c>
      <c r="D23" s="4">
        <v>2909</v>
      </c>
      <c r="E23" s="5">
        <v>4070</v>
      </c>
      <c r="F23" s="5"/>
      <c r="G23" s="5"/>
      <c r="H23" s="5">
        <f t="shared" si="2"/>
        <v>9311</v>
      </c>
      <c r="I23" s="5">
        <v>35207</v>
      </c>
      <c r="J23" s="5">
        <f t="shared" si="3"/>
        <v>327812377</v>
      </c>
    </row>
    <row r="24" spans="1:10" x14ac:dyDescent="0.25">
      <c r="A24" s="1" t="s">
        <v>11</v>
      </c>
      <c r="B24" s="1" t="s">
        <v>12</v>
      </c>
      <c r="C24" s="4">
        <v>1799</v>
      </c>
      <c r="D24" s="4">
        <v>1295</v>
      </c>
      <c r="E24" s="5">
        <v>2163</v>
      </c>
      <c r="F24" s="5"/>
      <c r="G24" s="5"/>
      <c r="H24" s="5">
        <f t="shared" si="2"/>
        <v>5257</v>
      </c>
      <c r="I24" s="5">
        <v>36091</v>
      </c>
      <c r="J24" s="5">
        <f t="shared" si="3"/>
        <v>189730387</v>
      </c>
    </row>
    <row r="25" spans="1:10" x14ac:dyDescent="0.25">
      <c r="A25" s="1" t="s">
        <v>13</v>
      </c>
      <c r="B25" s="1" t="s">
        <v>14</v>
      </c>
      <c r="C25" s="4">
        <v>205</v>
      </c>
      <c r="D25" s="4">
        <v>240</v>
      </c>
      <c r="E25" s="5">
        <v>160</v>
      </c>
      <c r="F25" s="5"/>
      <c r="G25" s="5"/>
      <c r="H25" s="5">
        <f t="shared" si="2"/>
        <v>605</v>
      </c>
      <c r="I25" s="5">
        <v>70831</v>
      </c>
      <c r="J25" s="5">
        <f t="shared" si="3"/>
        <v>42852755</v>
      </c>
    </row>
    <row r="26" spans="1:10" x14ac:dyDescent="0.25">
      <c r="A26" s="1" t="s">
        <v>15</v>
      </c>
      <c r="B26" s="1" t="s">
        <v>16</v>
      </c>
      <c r="C26" s="4">
        <v>2328</v>
      </c>
      <c r="D26" s="4">
        <v>1829</v>
      </c>
      <c r="E26" s="5">
        <v>1428</v>
      </c>
      <c r="F26" s="5"/>
      <c r="G26" s="5"/>
      <c r="H26" s="5">
        <f t="shared" si="2"/>
        <v>5585</v>
      </c>
      <c r="I26" s="5">
        <v>32460</v>
      </c>
      <c r="J26" s="5">
        <f t="shared" si="3"/>
        <v>181289100</v>
      </c>
    </row>
    <row r="27" spans="1:10" x14ac:dyDescent="0.25">
      <c r="A27" s="1" t="s">
        <v>17</v>
      </c>
      <c r="B27" s="1" t="s">
        <v>18</v>
      </c>
      <c r="C27" s="4">
        <v>801</v>
      </c>
      <c r="D27" s="4">
        <v>589</v>
      </c>
      <c r="E27" s="5">
        <v>1128</v>
      </c>
      <c r="F27" s="5"/>
      <c r="G27" s="5"/>
      <c r="H27" s="5">
        <f t="shared" si="2"/>
        <v>2518</v>
      </c>
      <c r="I27" s="5">
        <v>43000</v>
      </c>
      <c r="J27" s="5">
        <f t="shared" si="3"/>
        <v>108274000</v>
      </c>
    </row>
    <row r="28" spans="1:10" x14ac:dyDescent="0.25">
      <c r="A28" s="3"/>
      <c r="B28" s="2" t="s">
        <v>0</v>
      </c>
      <c r="C28" s="4">
        <f>SUM(C19:C27)</f>
        <v>19891</v>
      </c>
      <c r="D28" s="4">
        <v>19937</v>
      </c>
      <c r="E28" s="5">
        <f>SUM(E19:E27)</f>
        <v>30041</v>
      </c>
      <c r="F28" s="6"/>
      <c r="G28" s="6"/>
      <c r="H28" s="6">
        <f>+SUM(C28:G28)</f>
        <v>69869</v>
      </c>
      <c r="I28" s="6"/>
      <c r="J28" s="6">
        <f>+SUM(J19:J27)</f>
        <v>3608196902</v>
      </c>
    </row>
    <row r="29" spans="1:10" x14ac:dyDescent="0.25">
      <c r="C29" s="10" t="s">
        <v>31</v>
      </c>
      <c r="D29" s="10" t="s">
        <v>32</v>
      </c>
      <c r="E29" s="10" t="s">
        <v>33</v>
      </c>
    </row>
  </sheetData>
  <mergeCells count="3">
    <mergeCell ref="A1:J1"/>
    <mergeCell ref="A2:J2"/>
    <mergeCell ref="A17:J17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Administrator</cp:lastModifiedBy>
  <dcterms:created xsi:type="dcterms:W3CDTF">2024-03-16T13:08:12Z</dcterms:created>
  <dcterms:modified xsi:type="dcterms:W3CDTF">2024-03-22T07:05:30Z</dcterms:modified>
</cp:coreProperties>
</file>