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definedNames>
    <definedName name="_xlnm._FilterDatabase" localSheetId="0" hidden="1">'Báo cáo'!$A$4:$W$97</definedName>
  </definedNames>
  <calcPr calcId="162913"/>
</workbook>
</file>

<file path=xl/calcChain.xml><?xml version="1.0" encoding="utf-8"?>
<calcChain xmlns="http://schemas.openxmlformats.org/spreadsheetml/2006/main">
  <c r="F11" i="2" l="1"/>
  <c r="D11" i="2"/>
  <c r="C11" i="2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1" i="2" l="1"/>
  <c r="L6" i="1" l="1"/>
  <c r="L5" i="1" s="1"/>
</calcChain>
</file>

<file path=xl/sharedStrings.xml><?xml version="1.0" encoding="utf-8"?>
<sst xmlns="http://schemas.openxmlformats.org/spreadsheetml/2006/main" count="780" uniqueCount="81">
  <si>
    <t>Số hóa đơn</t>
  </si>
  <si>
    <t>Kho Hàng C6</t>
  </si>
  <si>
    <t>Mã kho</t>
  </si>
  <si>
    <t>XK2403/03371</t>
  </si>
  <si>
    <t>Ngày chứng từ</t>
  </si>
  <si>
    <t>Địa chỉ</t>
  </si>
  <si>
    <t>Tên kho</t>
  </si>
  <si>
    <t>MNH250</t>
  </si>
  <si>
    <t>MH0001386</t>
  </si>
  <si>
    <t>MH0003591</t>
  </si>
  <si>
    <t>CGM300</t>
  </si>
  <si>
    <t>Mọc Nấm Hương 250g</t>
  </si>
  <si>
    <t>Giò Tai Lưỡi Xào 250g</t>
  </si>
  <si>
    <t>Tai heo muối 400g</t>
  </si>
  <si>
    <t>Số lượng</t>
  </si>
  <si>
    <t>TH400</t>
  </si>
  <si>
    <t>Chuyến Sài Gòn - Ngày 06-03-2024 (dư 2 gtlx)</t>
  </si>
  <si>
    <t>Nhập kho C6 Hà Đông ngày 10/03</t>
  </si>
  <si>
    <t>CÔNG TY TNHH MTV THƯƠNG MẠI VÀ DỊCH VỤ NGỌC THƠM</t>
  </si>
  <si>
    <t>Mã đối tượng</t>
  </si>
  <si>
    <t>MH0000788</t>
  </si>
  <si>
    <t>TH200</t>
  </si>
  <si>
    <t>CÔNG TY CỔ PHẦN SẢN XUẤT THỰC PHẨM NGỌC THƠM FOODS</t>
  </si>
  <si>
    <t>CGM500</t>
  </si>
  <si>
    <t>NTF</t>
  </si>
  <si>
    <t>Kho hàng HCM</t>
  </si>
  <si>
    <t>CÔNG TY NGỌC THƠM GỬI HÀNG XUỐNG KHO LONG AN</t>
  </si>
  <si>
    <t>GTLX250G</t>
  </si>
  <si>
    <t>Trường mở rộng 1</t>
  </si>
  <si>
    <t>Chuyến Sài Gòn - Ngày 02/03/2024</t>
  </si>
  <si>
    <t>CN300</t>
  </si>
  <si>
    <t>Chân giò heo muối 500g</t>
  </si>
  <si>
    <t>MH0000790</t>
  </si>
  <si>
    <t>Chi nhánh</t>
  </si>
  <si>
    <t>K-C6</t>
  </si>
  <si>
    <t>Chả nướng 300g</t>
  </si>
  <si>
    <t>Chân giò heo muối 300g</t>
  </si>
  <si>
    <t>MH0000796</t>
  </si>
  <si>
    <t>MH0001384</t>
  </si>
  <si>
    <t>Gà muối 500g</t>
  </si>
  <si>
    <t>Nhập</t>
  </si>
  <si>
    <t>Ngày hạch toán</t>
  </si>
  <si>
    <t>Chuyến Sài Gòn - Ngày 01-03-2024</t>
  </si>
  <si>
    <t>Nhập kho C6 Hà Đông ngày 06/03</t>
  </si>
  <si>
    <t>Đơn giá</t>
  </si>
  <si>
    <t>Chuyến Sài Gòn - Ngày 04-03-2024</t>
  </si>
  <si>
    <t>Số chứng từ</t>
  </si>
  <si>
    <t>MH0000794</t>
  </si>
  <si>
    <t>Chuyến Sài Gòn - Ngày 08-03-2024</t>
  </si>
  <si>
    <t>Tên đối tượng</t>
  </si>
  <si>
    <t>Tai heo muối 200g</t>
  </si>
  <si>
    <t>MH0000795</t>
  </si>
  <si>
    <t>Mã hàng</t>
  </si>
  <si>
    <t>Diễn giải</t>
  </si>
  <si>
    <t>Chuyến Sài Gòn - Ngày 07-03-2024</t>
  </si>
  <si>
    <t>Tên hàng</t>
  </si>
  <si>
    <t>MH0000792</t>
  </si>
  <si>
    <t>Lô E5, Đường số 9, Cụm công nghiệp Hải Sơn Đức Hòa Đông, Xã Đức Hòa Đông, Huyện Đức Hoà, Tỉnh Long An, Việt Nam</t>
  </si>
  <si>
    <t>Tên đơn vị</t>
  </si>
  <si>
    <t>Chả cốm 300g</t>
  </si>
  <si>
    <t>Chuyến Sài Gòn - Ngày 08-03-2024 (dư 1 chả cốm)</t>
  </si>
  <si>
    <t>MH0000793</t>
  </si>
  <si>
    <t>CC300</t>
  </si>
  <si>
    <t>MH0001383</t>
  </si>
  <si>
    <t>K-HCM</t>
  </si>
  <si>
    <t>MH0003590</t>
  </si>
  <si>
    <t>GM500</t>
  </si>
  <si>
    <t>MH0000797</t>
  </si>
  <si>
    <t>Đơn giá bán</t>
  </si>
  <si>
    <t>Giá trị</t>
  </si>
  <si>
    <t>Chuyến Sài Gòn - Ngày 05-03-2024 (dư 1 tai heo 200g)</t>
  </si>
  <si>
    <t>Xuất</t>
  </si>
  <si>
    <t>Số dòng = 142</t>
  </si>
  <si>
    <t>Chuyến Đà Nẵng - Ngày 04/03/2024</t>
  </si>
  <si>
    <t>Nhập kho C6 Hà Đông ngày 07/03</t>
  </si>
  <si>
    <t>Nhập C6</t>
  </si>
  <si>
    <t>NHập HCM</t>
  </si>
  <si>
    <t>Tổng</t>
  </si>
  <si>
    <t>Hóa đơn xuất</t>
  </si>
  <si>
    <t>Chênh lệch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</si>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</sst>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38" fontId="3" fillId="0" borderId="3" xfId="0" applyNumberFormat="1" applyFont="1" applyBorder="1" applyAlignment="1">
      <alignment horizontal="right" vertical="center"/>
    </xf>
    <xf numFmtId="38" fontId="3" fillId="3" borderId="3" xfId="0" applyNumberFormat="1" applyFont="1" applyFill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0" fontId="3" fillId="3" borderId="3" xfId="0" applyNumberFormat="1" applyFont="1" applyFill="1" applyBorder="1" applyAlignment="1">
      <alignment horizontal="right" vertical="center"/>
    </xf>
    <xf numFmtId="40" fontId="3" fillId="0" borderId="3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0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40" fontId="0" fillId="0" borderId="0" xfId="0" applyNumberForma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4" fontId="0" fillId="0" borderId="6" xfId="1" applyNumberFormat="1" applyFont="1" applyBorder="1"/>
    <xf numFmtId="164" fontId="0" fillId="0" borderId="6" xfId="1" applyNumberFormat="1" applyFont="1" applyFill="1" applyBorder="1"/>
    <xf numFmtId="164" fontId="0" fillId="0" borderId="0" xfId="0" applyNumberFormat="1"/>
    <xf numFmtId="164" fontId="0" fillId="0" borderId="0" xfId="0" applyNumberFormat="1" applyFill="1"/>
    <xf numFmtId="0" fontId="0" fillId="0" borderId="6" xfId="0" applyBorder="1"/>
    <xf numFmtId="164" fontId="6" fillId="0" borderId="6" xfId="0" applyNumberFormat="1" applyFont="1" applyBorder="1"/>
    <xf numFmtId="164" fontId="6" fillId="0" borderId="6" xfId="0" applyNumberFormat="1" applyFont="1" applyFill="1" applyBorder="1"/>
    <xf numFmtId="3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U97"/>
  <sheetViews>
    <sheetView tabSelected="1" topLeftCell="A22" zoomScaleNormal="100" workbookViewId="0">
      <selection activeCell="J92" sqref="J92"/>
    </sheetView>
  </sheetViews>
  <sheetFormatPr defaultColWidth="9.140625" defaultRowHeight="15" x14ac:dyDescent="0.25"/>
  <cols>
    <col min="1" max="1" width="9.7109375" customWidth="1"/>
    <col min="2" max="2" width="15" customWidth="1"/>
    <col min="3" max="3" width="14.28515625" bestFit="1" customWidth="1"/>
    <col min="4" max="4" width="17.7109375" bestFit="1" customWidth="1"/>
    <col min="5" max="6" width="13.5703125" style="4" customWidth="1"/>
    <col min="7" max="7" width="14.28515625" customWidth="1"/>
    <col min="8" max="8" width="9" bestFit="1" customWidth="1"/>
    <col min="9" max="9" width="30" customWidth="1"/>
    <col min="10" max="11" width="17.140625" style="11" customWidth="1"/>
    <col min="12" max="12" width="15.7109375" style="12" customWidth="1"/>
    <col min="13" max="13" width="17.140625" style="11" customWidth="1"/>
    <col min="14" max="14" width="15.7109375" style="12" customWidth="1"/>
    <col min="15" max="15" width="17.140625" style="11" customWidth="1"/>
    <col min="16" max="16" width="15.7109375" customWidth="1"/>
    <col min="17" max="18" width="30" customWidth="1"/>
    <col min="19" max="19" width="15.5703125" customWidth="1"/>
    <col min="20" max="20" width="21.42578125" customWidth="1"/>
    <col min="21" max="21" width="35.7109375" customWidth="1"/>
  </cols>
  <sheetData>
    <row r="1" spans="1:21" ht="18.7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16.5" customHeight="1" x14ac:dyDescent="0.25">
      <c r="A3" s="15" t="s">
        <v>2</v>
      </c>
      <c r="B3" s="15" t="s">
        <v>52</v>
      </c>
      <c r="C3" s="15" t="s">
        <v>6</v>
      </c>
      <c r="D3" s="15" t="s">
        <v>55</v>
      </c>
      <c r="E3" s="17" t="s">
        <v>41</v>
      </c>
      <c r="F3" s="17" t="s">
        <v>4</v>
      </c>
      <c r="G3" s="15" t="s">
        <v>46</v>
      </c>
      <c r="H3" s="15" t="s">
        <v>0</v>
      </c>
      <c r="I3" s="15" t="s">
        <v>53</v>
      </c>
      <c r="J3" s="19" t="s">
        <v>44</v>
      </c>
      <c r="K3" s="19" t="s">
        <v>68</v>
      </c>
      <c r="L3" s="21" t="s">
        <v>40</v>
      </c>
      <c r="M3" s="22"/>
      <c r="N3" s="21" t="s">
        <v>71</v>
      </c>
      <c r="O3" s="22"/>
      <c r="P3" s="15" t="s">
        <v>19</v>
      </c>
      <c r="Q3" s="15" t="s">
        <v>49</v>
      </c>
      <c r="R3" s="15" t="s">
        <v>5</v>
      </c>
      <c r="S3" s="15" t="s">
        <v>58</v>
      </c>
      <c r="T3" s="15" t="s">
        <v>28</v>
      </c>
      <c r="U3" s="15" t="s">
        <v>33</v>
      </c>
    </row>
    <row r="4" spans="1:21" ht="15" customHeight="1" x14ac:dyDescent="0.25">
      <c r="A4" s="16"/>
      <c r="B4" s="16"/>
      <c r="C4" s="16"/>
      <c r="D4" s="16"/>
      <c r="E4" s="18"/>
      <c r="F4" s="18"/>
      <c r="G4" s="16"/>
      <c r="H4" s="16"/>
      <c r="I4" s="16"/>
      <c r="J4" s="20"/>
      <c r="K4" s="20"/>
      <c r="L4" s="10" t="s">
        <v>14</v>
      </c>
      <c r="M4" s="3" t="s">
        <v>69</v>
      </c>
      <c r="N4" s="10" t="s">
        <v>14</v>
      </c>
      <c r="O4" s="3" t="s">
        <v>69</v>
      </c>
      <c r="P4" s="16"/>
      <c r="Q4" s="16"/>
      <c r="R4" s="16"/>
      <c r="S4" s="16"/>
      <c r="T4" s="16"/>
      <c r="U4" s="16"/>
    </row>
    <row r="5" spans="1:21" hidden="1" x14ac:dyDescent="0.25">
      <c r="L5" s="5">
        <f>L6+L10+L13+L16+L19+L23+L26+L29</f>
        <v>6870</v>
      </c>
      <c r="M5" s="2">
        <v>716736849</v>
      </c>
      <c r="N5" s="5">
        <v>0</v>
      </c>
      <c r="O5" s="2">
        <v>0</v>
      </c>
    </row>
    <row r="6" spans="1:21" hidden="1" x14ac:dyDescent="0.25">
      <c r="L6" s="5">
        <f>SUM(L7:L9)</f>
        <v>332</v>
      </c>
      <c r="M6" s="2">
        <v>52020000</v>
      </c>
      <c r="N6" s="5">
        <v>0</v>
      </c>
      <c r="O6" s="2">
        <v>0</v>
      </c>
    </row>
    <row r="7" spans="1:21" x14ac:dyDescent="0.25">
      <c r="A7" s="8" t="s">
        <v>64</v>
      </c>
      <c r="B7" s="8" t="s">
        <v>62</v>
      </c>
      <c r="C7" s="8" t="s">
        <v>25</v>
      </c>
      <c r="D7" s="8" t="s">
        <v>59</v>
      </c>
      <c r="E7" s="7">
        <v>45352</v>
      </c>
      <c r="F7" s="7">
        <v>45352</v>
      </c>
      <c r="G7" s="8" t="s">
        <v>20</v>
      </c>
      <c r="H7" s="8"/>
      <c r="I7" s="8" t="s">
        <v>42</v>
      </c>
      <c r="J7" s="1">
        <v>45000</v>
      </c>
      <c r="K7" s="1">
        <v>0</v>
      </c>
      <c r="L7" s="6">
        <v>180</v>
      </c>
      <c r="M7" s="1">
        <v>8100000</v>
      </c>
      <c r="N7" s="6">
        <v>0</v>
      </c>
      <c r="O7" s="1">
        <v>0</v>
      </c>
      <c r="P7" s="8" t="s">
        <v>24</v>
      </c>
      <c r="Q7" s="8" t="s">
        <v>22</v>
      </c>
      <c r="R7" s="8" t="s">
        <v>57</v>
      </c>
      <c r="S7" s="8"/>
      <c r="T7" s="8"/>
      <c r="U7" s="8" t="s">
        <v>18</v>
      </c>
    </row>
    <row r="8" spans="1:21" x14ac:dyDescent="0.25">
      <c r="A8" s="8" t="s">
        <v>64</v>
      </c>
      <c r="B8" s="8" t="s">
        <v>62</v>
      </c>
      <c r="C8" s="8" t="s">
        <v>25</v>
      </c>
      <c r="D8" s="8" t="s">
        <v>59</v>
      </c>
      <c r="E8" s="7">
        <v>45356</v>
      </c>
      <c r="F8" s="7">
        <v>45356</v>
      </c>
      <c r="G8" s="8" t="s">
        <v>56</v>
      </c>
      <c r="H8" s="8"/>
      <c r="I8" s="8" t="s">
        <v>70</v>
      </c>
      <c r="J8" s="1">
        <v>45000</v>
      </c>
      <c r="K8" s="1">
        <v>0</v>
      </c>
      <c r="L8" s="6">
        <v>57</v>
      </c>
      <c r="M8" s="1">
        <v>2565000</v>
      </c>
      <c r="N8" s="6">
        <v>0</v>
      </c>
      <c r="O8" s="1">
        <v>0</v>
      </c>
      <c r="P8" s="8" t="s">
        <v>24</v>
      </c>
      <c r="Q8" s="8" t="s">
        <v>22</v>
      </c>
      <c r="R8" s="8" t="s">
        <v>57</v>
      </c>
      <c r="S8" s="8"/>
      <c r="T8" s="8"/>
      <c r="U8" s="8" t="s">
        <v>18</v>
      </c>
    </row>
    <row r="9" spans="1:21" x14ac:dyDescent="0.25">
      <c r="A9" s="8" t="s">
        <v>64</v>
      </c>
      <c r="B9" s="8" t="s">
        <v>62</v>
      </c>
      <c r="C9" s="8" t="s">
        <v>25</v>
      </c>
      <c r="D9" s="8" t="s">
        <v>59</v>
      </c>
      <c r="E9" s="7">
        <v>45357</v>
      </c>
      <c r="F9" s="7">
        <v>45357</v>
      </c>
      <c r="G9" s="8" t="s">
        <v>61</v>
      </c>
      <c r="H9" s="8"/>
      <c r="I9" s="8" t="s">
        <v>16</v>
      </c>
      <c r="J9" s="1">
        <v>45000</v>
      </c>
      <c r="K9" s="1">
        <v>0</v>
      </c>
      <c r="L9" s="6">
        <v>95</v>
      </c>
      <c r="M9" s="1">
        <v>4275000</v>
      </c>
      <c r="N9" s="6">
        <v>0</v>
      </c>
      <c r="O9" s="1">
        <v>0</v>
      </c>
      <c r="P9" s="8" t="s">
        <v>24</v>
      </c>
      <c r="Q9" s="8" t="s">
        <v>22</v>
      </c>
      <c r="R9" s="8" t="s">
        <v>57</v>
      </c>
      <c r="S9" s="8"/>
      <c r="T9" s="8"/>
      <c r="U9" s="8" t="s">
        <v>18</v>
      </c>
    </row>
    <row r="10" spans="1:21" hidden="1" x14ac:dyDescent="0.25">
      <c r="L10" s="5">
        <v>1791</v>
      </c>
      <c r="M10" s="2">
        <v>200108241</v>
      </c>
      <c r="N10" s="5">
        <v>0</v>
      </c>
      <c r="O10" s="2">
        <v>0</v>
      </c>
    </row>
    <row r="11" spans="1:21" x14ac:dyDescent="0.25">
      <c r="A11" s="8" t="s">
        <v>64</v>
      </c>
      <c r="B11" s="8" t="s">
        <v>62</v>
      </c>
      <c r="C11" s="8" t="s">
        <v>25</v>
      </c>
      <c r="D11" s="8" t="s">
        <v>59</v>
      </c>
      <c r="E11" s="7">
        <v>45358</v>
      </c>
      <c r="F11" s="7">
        <v>45358</v>
      </c>
      <c r="G11" s="8" t="s">
        <v>51</v>
      </c>
      <c r="H11" s="8"/>
      <c r="I11" s="8" t="s">
        <v>54</v>
      </c>
      <c r="J11" s="1">
        <v>45000</v>
      </c>
      <c r="K11" s="1">
        <v>0</v>
      </c>
      <c r="L11" s="6">
        <v>11</v>
      </c>
      <c r="M11" s="1">
        <v>495000</v>
      </c>
      <c r="N11" s="6">
        <v>0</v>
      </c>
      <c r="O11" s="1">
        <v>0</v>
      </c>
      <c r="P11" s="8" t="s">
        <v>24</v>
      </c>
      <c r="Q11" s="8" t="s">
        <v>22</v>
      </c>
      <c r="R11" s="8" t="s">
        <v>57</v>
      </c>
      <c r="S11" s="8"/>
      <c r="T11" s="8"/>
      <c r="U11" s="8" t="s">
        <v>18</v>
      </c>
    </row>
    <row r="12" spans="1:21" x14ac:dyDescent="0.25">
      <c r="A12" s="8" t="s">
        <v>64</v>
      </c>
      <c r="B12" s="8" t="s">
        <v>62</v>
      </c>
      <c r="C12" s="8" t="s">
        <v>25</v>
      </c>
      <c r="D12" s="8" t="s">
        <v>59</v>
      </c>
      <c r="E12" s="7">
        <v>45359</v>
      </c>
      <c r="F12" s="7">
        <v>45359</v>
      </c>
      <c r="G12" s="8" t="s">
        <v>37</v>
      </c>
      <c r="H12" s="8"/>
      <c r="I12" s="8" t="s">
        <v>60</v>
      </c>
      <c r="J12" s="1">
        <v>45000</v>
      </c>
      <c r="K12" s="1">
        <v>0</v>
      </c>
      <c r="L12" s="6">
        <v>221</v>
      </c>
      <c r="M12" s="1">
        <v>9945000</v>
      </c>
      <c r="N12" s="6">
        <v>0</v>
      </c>
      <c r="O12" s="1">
        <v>0</v>
      </c>
      <c r="P12" s="8" t="s">
        <v>24</v>
      </c>
      <c r="Q12" s="8" t="s">
        <v>22</v>
      </c>
      <c r="R12" s="8" t="s">
        <v>57</v>
      </c>
      <c r="S12" s="8"/>
      <c r="T12" s="8"/>
      <c r="U12" s="8" t="s">
        <v>18</v>
      </c>
    </row>
    <row r="13" spans="1:21" hidden="1" x14ac:dyDescent="0.25">
      <c r="L13" s="5">
        <v>168</v>
      </c>
      <c r="M13" s="2">
        <v>50554254</v>
      </c>
      <c r="N13" s="5">
        <v>0</v>
      </c>
      <c r="O13" s="2">
        <v>0</v>
      </c>
    </row>
    <row r="14" spans="1:21" x14ac:dyDescent="0.25">
      <c r="A14" s="8" t="s">
        <v>34</v>
      </c>
      <c r="B14" s="8" t="s">
        <v>62</v>
      </c>
      <c r="C14" s="8" t="s">
        <v>1</v>
      </c>
      <c r="D14" s="8" t="s">
        <v>59</v>
      </c>
      <c r="E14" s="7">
        <v>45357</v>
      </c>
      <c r="F14" s="7">
        <v>45354</v>
      </c>
      <c r="G14" s="8" t="s">
        <v>63</v>
      </c>
      <c r="H14" s="8"/>
      <c r="I14" s="8" t="s">
        <v>43</v>
      </c>
      <c r="J14" s="1">
        <v>45000</v>
      </c>
      <c r="K14" s="1">
        <v>0</v>
      </c>
      <c r="L14" s="6">
        <v>90</v>
      </c>
      <c r="M14" s="1">
        <v>4050000</v>
      </c>
      <c r="N14" s="6">
        <v>0</v>
      </c>
      <c r="O14" s="1">
        <v>0</v>
      </c>
      <c r="P14" s="8" t="s">
        <v>24</v>
      </c>
      <c r="Q14" s="8" t="s">
        <v>22</v>
      </c>
      <c r="R14" s="8" t="s">
        <v>57</v>
      </c>
      <c r="S14" s="8"/>
      <c r="T14" s="8"/>
      <c r="U14" s="8" t="s">
        <v>18</v>
      </c>
    </row>
    <row r="15" spans="1:21" x14ac:dyDescent="0.25">
      <c r="A15" s="8" t="s">
        <v>34</v>
      </c>
      <c r="B15" s="8" t="s">
        <v>62</v>
      </c>
      <c r="C15" s="8" t="s">
        <v>1</v>
      </c>
      <c r="D15" s="8" t="s">
        <v>59</v>
      </c>
      <c r="E15" s="7">
        <v>45358</v>
      </c>
      <c r="F15" s="7">
        <v>45355</v>
      </c>
      <c r="G15" s="8" t="s">
        <v>38</v>
      </c>
      <c r="H15" s="8"/>
      <c r="I15" s="8" t="s">
        <v>74</v>
      </c>
      <c r="J15" s="1">
        <v>45000</v>
      </c>
      <c r="K15" s="1">
        <v>0</v>
      </c>
      <c r="L15" s="6">
        <v>90</v>
      </c>
      <c r="M15" s="1">
        <v>4050000</v>
      </c>
      <c r="N15" s="6">
        <v>0</v>
      </c>
      <c r="O15" s="1">
        <v>0</v>
      </c>
      <c r="P15" s="8" t="s">
        <v>24</v>
      </c>
      <c r="Q15" s="8" t="s">
        <v>22</v>
      </c>
      <c r="R15" s="8" t="s">
        <v>57</v>
      </c>
      <c r="S15" s="8"/>
      <c r="T15" s="8"/>
      <c r="U15" s="8" t="s">
        <v>18</v>
      </c>
    </row>
    <row r="16" spans="1:21" hidden="1" x14ac:dyDescent="0.25">
      <c r="L16" s="5">
        <v>369</v>
      </c>
      <c r="M16" s="2">
        <v>20382000</v>
      </c>
      <c r="N16" s="5">
        <v>0</v>
      </c>
      <c r="O16" s="2">
        <v>0</v>
      </c>
    </row>
    <row r="17" spans="1:21" x14ac:dyDescent="0.25">
      <c r="A17" s="8" t="s">
        <v>34</v>
      </c>
      <c r="B17" s="8" t="s">
        <v>62</v>
      </c>
      <c r="C17" s="8" t="s">
        <v>1</v>
      </c>
      <c r="D17" s="8" t="s">
        <v>59</v>
      </c>
      <c r="E17" s="7">
        <v>45361</v>
      </c>
      <c r="F17" s="7">
        <v>45358</v>
      </c>
      <c r="G17" s="8" t="s">
        <v>8</v>
      </c>
      <c r="H17" s="8"/>
      <c r="I17" s="8" t="s">
        <v>17</v>
      </c>
      <c r="J17" s="1">
        <v>45000</v>
      </c>
      <c r="K17" s="1">
        <v>0</v>
      </c>
      <c r="L17" s="6">
        <v>450</v>
      </c>
      <c r="M17" s="1">
        <v>20250000</v>
      </c>
      <c r="N17" s="6">
        <v>0</v>
      </c>
      <c r="O17" s="1">
        <v>0</v>
      </c>
      <c r="P17" s="8" t="s">
        <v>24</v>
      </c>
      <c r="Q17" s="8" t="s">
        <v>22</v>
      </c>
      <c r="R17" s="8" t="s">
        <v>57</v>
      </c>
      <c r="S17" s="8"/>
      <c r="T17" s="8"/>
      <c r="U17" s="8" t="s">
        <v>18</v>
      </c>
    </row>
    <row r="18" spans="1:21" x14ac:dyDescent="0.25">
      <c r="A18" s="8" t="s">
        <v>64</v>
      </c>
      <c r="B18" s="8" t="s">
        <v>62</v>
      </c>
      <c r="C18" s="8" t="s">
        <v>25</v>
      </c>
      <c r="D18" s="8" t="s">
        <v>59</v>
      </c>
      <c r="E18" s="7">
        <v>45353</v>
      </c>
      <c r="F18" s="7">
        <v>45353</v>
      </c>
      <c r="G18" s="8" t="s">
        <v>65</v>
      </c>
      <c r="H18" s="8"/>
      <c r="I18" s="8" t="s">
        <v>29</v>
      </c>
      <c r="J18" s="1">
        <v>45000</v>
      </c>
      <c r="K18" s="1">
        <v>0</v>
      </c>
      <c r="L18" s="6">
        <v>398</v>
      </c>
      <c r="M18" s="1">
        <v>17910000</v>
      </c>
      <c r="N18" s="6">
        <v>0</v>
      </c>
      <c r="O18" s="1">
        <v>0</v>
      </c>
      <c r="P18" s="8" t="s">
        <v>24</v>
      </c>
      <c r="Q18" s="8" t="s">
        <v>22</v>
      </c>
      <c r="R18" s="8" t="s">
        <v>57</v>
      </c>
      <c r="S18" s="8"/>
      <c r="T18" s="8"/>
      <c r="U18" s="8" t="s">
        <v>18</v>
      </c>
    </row>
    <row r="19" spans="1:21" hidden="1" x14ac:dyDescent="0.25">
      <c r="L19" s="5">
        <v>1716</v>
      </c>
      <c r="M19" s="2">
        <v>231365625</v>
      </c>
      <c r="N19" s="5">
        <v>0</v>
      </c>
      <c r="O19" s="2">
        <v>0</v>
      </c>
    </row>
    <row r="20" spans="1:21" x14ac:dyDescent="0.25">
      <c r="A20" s="8" t="s">
        <v>64</v>
      </c>
      <c r="B20" s="8" t="s">
        <v>62</v>
      </c>
      <c r="C20" s="8" t="s">
        <v>25</v>
      </c>
      <c r="D20" s="8" t="s">
        <v>59</v>
      </c>
      <c r="E20" s="7">
        <v>45355</v>
      </c>
      <c r="F20" s="7">
        <v>45355</v>
      </c>
      <c r="G20" s="8" t="s">
        <v>9</v>
      </c>
      <c r="H20" s="8"/>
      <c r="I20" s="8" t="s">
        <v>73</v>
      </c>
      <c r="J20" s="1">
        <v>45000</v>
      </c>
      <c r="K20" s="1">
        <v>0</v>
      </c>
      <c r="L20" s="6">
        <v>253</v>
      </c>
      <c r="M20" s="1">
        <v>11385000</v>
      </c>
      <c r="N20" s="6">
        <v>0</v>
      </c>
      <c r="O20" s="1">
        <v>0</v>
      </c>
      <c r="P20" s="8" t="s">
        <v>24</v>
      </c>
      <c r="Q20" s="8" t="s">
        <v>22</v>
      </c>
      <c r="R20" s="8" t="s">
        <v>57</v>
      </c>
      <c r="S20" s="8"/>
      <c r="T20" s="8"/>
      <c r="U20" s="8" t="s">
        <v>18</v>
      </c>
    </row>
    <row r="21" spans="1:21" x14ac:dyDescent="0.25">
      <c r="A21" s="8" t="s">
        <v>64</v>
      </c>
      <c r="B21" s="8" t="s">
        <v>10</v>
      </c>
      <c r="C21" s="8" t="s">
        <v>25</v>
      </c>
      <c r="D21" s="8" t="s">
        <v>36</v>
      </c>
      <c r="E21" s="7">
        <v>45352</v>
      </c>
      <c r="F21" s="7">
        <v>45352</v>
      </c>
      <c r="G21" s="8" t="s">
        <v>20</v>
      </c>
      <c r="H21" s="8"/>
      <c r="I21" s="8" t="s">
        <v>42</v>
      </c>
      <c r="J21" s="1">
        <v>51561</v>
      </c>
      <c r="K21" s="1">
        <v>0</v>
      </c>
      <c r="L21" s="6">
        <v>420</v>
      </c>
      <c r="M21" s="1">
        <v>21655620</v>
      </c>
      <c r="N21" s="6">
        <v>0</v>
      </c>
      <c r="O21" s="1">
        <v>0</v>
      </c>
      <c r="P21" s="8" t="s">
        <v>24</v>
      </c>
      <c r="Q21" s="8" t="s">
        <v>22</v>
      </c>
      <c r="R21" s="8" t="s">
        <v>57</v>
      </c>
      <c r="S21" s="8"/>
      <c r="T21" s="8"/>
      <c r="U21" s="8" t="s">
        <v>18</v>
      </c>
    </row>
    <row r="22" spans="1:21" x14ac:dyDescent="0.25">
      <c r="A22" s="8" t="s">
        <v>64</v>
      </c>
      <c r="B22" s="8" t="s">
        <v>10</v>
      </c>
      <c r="C22" s="8" t="s">
        <v>25</v>
      </c>
      <c r="D22" s="8" t="s">
        <v>36</v>
      </c>
      <c r="E22" s="7">
        <v>45355</v>
      </c>
      <c r="F22" s="7">
        <v>45355</v>
      </c>
      <c r="G22" s="8" t="s">
        <v>32</v>
      </c>
      <c r="H22" s="8"/>
      <c r="I22" s="8" t="s">
        <v>45</v>
      </c>
      <c r="J22" s="1">
        <v>51561</v>
      </c>
      <c r="K22" s="1">
        <v>0</v>
      </c>
      <c r="L22" s="6">
        <v>100</v>
      </c>
      <c r="M22" s="1">
        <v>5156100</v>
      </c>
      <c r="N22" s="6">
        <v>0</v>
      </c>
      <c r="O22" s="1">
        <v>0</v>
      </c>
      <c r="P22" s="8" t="s">
        <v>24</v>
      </c>
      <c r="Q22" s="8" t="s">
        <v>22</v>
      </c>
      <c r="R22" s="8" t="s">
        <v>57</v>
      </c>
      <c r="S22" s="8"/>
      <c r="T22" s="8"/>
      <c r="U22" s="8" t="s">
        <v>18</v>
      </c>
    </row>
    <row r="23" spans="1:21" hidden="1" x14ac:dyDescent="0.25">
      <c r="L23" s="5">
        <v>1005</v>
      </c>
      <c r="M23" s="2">
        <v>59675865</v>
      </c>
      <c r="N23" s="5">
        <v>0</v>
      </c>
      <c r="O23" s="2">
        <v>0</v>
      </c>
    </row>
    <row r="24" spans="1:21" x14ac:dyDescent="0.25">
      <c r="A24" s="8" t="s">
        <v>64</v>
      </c>
      <c r="B24" s="8" t="s">
        <v>10</v>
      </c>
      <c r="C24" s="8" t="s">
        <v>25</v>
      </c>
      <c r="D24" s="8" t="s">
        <v>36</v>
      </c>
      <c r="E24" s="7">
        <v>45356</v>
      </c>
      <c r="F24" s="7">
        <v>45356</v>
      </c>
      <c r="G24" s="8" t="s">
        <v>56</v>
      </c>
      <c r="H24" s="8"/>
      <c r="I24" s="8" t="s">
        <v>70</v>
      </c>
      <c r="J24" s="1">
        <v>51561</v>
      </c>
      <c r="K24" s="1">
        <v>0</v>
      </c>
      <c r="L24" s="6">
        <v>569</v>
      </c>
      <c r="M24" s="1">
        <v>29338209</v>
      </c>
      <c r="N24" s="6">
        <v>0</v>
      </c>
      <c r="O24" s="1">
        <v>0</v>
      </c>
      <c r="P24" s="8" t="s">
        <v>24</v>
      </c>
      <c r="Q24" s="8" t="s">
        <v>22</v>
      </c>
      <c r="R24" s="8" t="s">
        <v>57</v>
      </c>
      <c r="S24" s="8"/>
      <c r="T24" s="8"/>
      <c r="U24" s="8" t="s">
        <v>18</v>
      </c>
    </row>
    <row r="25" spans="1:21" x14ac:dyDescent="0.25">
      <c r="A25" s="8" t="s">
        <v>64</v>
      </c>
      <c r="B25" s="8" t="s">
        <v>10</v>
      </c>
      <c r="C25" s="8" t="s">
        <v>25</v>
      </c>
      <c r="D25" s="8" t="s">
        <v>36</v>
      </c>
      <c r="E25" s="7">
        <v>45357</v>
      </c>
      <c r="F25" s="7">
        <v>45357</v>
      </c>
      <c r="G25" s="8" t="s">
        <v>61</v>
      </c>
      <c r="H25" s="8"/>
      <c r="I25" s="8" t="s">
        <v>16</v>
      </c>
      <c r="J25" s="1">
        <v>51561</v>
      </c>
      <c r="K25" s="1">
        <v>0</v>
      </c>
      <c r="L25" s="6">
        <v>470</v>
      </c>
      <c r="M25" s="1">
        <v>24233670</v>
      </c>
      <c r="N25" s="6">
        <v>0</v>
      </c>
      <c r="O25" s="1">
        <v>0</v>
      </c>
      <c r="P25" s="8" t="s">
        <v>24</v>
      </c>
      <c r="Q25" s="8" t="s">
        <v>22</v>
      </c>
      <c r="R25" s="8" t="s">
        <v>57</v>
      </c>
      <c r="S25" s="8"/>
      <c r="T25" s="8"/>
      <c r="U25" s="8" t="s">
        <v>18</v>
      </c>
    </row>
    <row r="26" spans="1:21" hidden="1" x14ac:dyDescent="0.25">
      <c r="L26" s="5">
        <v>1145</v>
      </c>
      <c r="M26" s="2">
        <v>87382320</v>
      </c>
      <c r="N26" s="5">
        <v>0</v>
      </c>
      <c r="O26" s="2">
        <v>0</v>
      </c>
    </row>
    <row r="27" spans="1:21" x14ac:dyDescent="0.25">
      <c r="A27" s="8" t="s">
        <v>64</v>
      </c>
      <c r="B27" s="8" t="s">
        <v>10</v>
      </c>
      <c r="C27" s="8" t="s">
        <v>25</v>
      </c>
      <c r="D27" s="8" t="s">
        <v>36</v>
      </c>
      <c r="E27" s="7">
        <v>45358</v>
      </c>
      <c r="F27" s="7">
        <v>45358</v>
      </c>
      <c r="G27" s="8" t="s">
        <v>47</v>
      </c>
      <c r="H27" s="8"/>
      <c r="I27" s="8" t="s">
        <v>54</v>
      </c>
      <c r="J27" s="1">
        <v>51561</v>
      </c>
      <c r="K27" s="1">
        <v>0</v>
      </c>
      <c r="L27" s="6">
        <v>40</v>
      </c>
      <c r="M27" s="1">
        <v>2062440</v>
      </c>
      <c r="N27" s="6">
        <v>0</v>
      </c>
      <c r="O27" s="1">
        <v>0</v>
      </c>
      <c r="P27" s="8" t="s">
        <v>24</v>
      </c>
      <c r="Q27" s="8" t="s">
        <v>22</v>
      </c>
      <c r="R27" s="8" t="s">
        <v>57</v>
      </c>
      <c r="S27" s="8"/>
      <c r="T27" s="8"/>
      <c r="U27" s="8" t="s">
        <v>18</v>
      </c>
    </row>
    <row r="28" spans="1:21" x14ac:dyDescent="0.25">
      <c r="A28" s="8" t="s">
        <v>64</v>
      </c>
      <c r="B28" s="8" t="s">
        <v>10</v>
      </c>
      <c r="C28" s="8" t="s">
        <v>25</v>
      </c>
      <c r="D28" s="8" t="s">
        <v>36</v>
      </c>
      <c r="E28" s="7">
        <v>45358</v>
      </c>
      <c r="F28" s="7">
        <v>45358</v>
      </c>
      <c r="G28" s="8" t="s">
        <v>51</v>
      </c>
      <c r="H28" s="8"/>
      <c r="I28" s="8" t="s">
        <v>54</v>
      </c>
      <c r="J28" s="1">
        <v>51561</v>
      </c>
      <c r="K28" s="1">
        <v>0</v>
      </c>
      <c r="L28" s="6">
        <v>482</v>
      </c>
      <c r="M28" s="1">
        <v>24852402</v>
      </c>
      <c r="N28" s="6">
        <v>0</v>
      </c>
      <c r="O28" s="1">
        <v>0</v>
      </c>
      <c r="P28" s="8" t="s">
        <v>24</v>
      </c>
      <c r="Q28" s="8" t="s">
        <v>22</v>
      </c>
      <c r="R28" s="8" t="s">
        <v>57</v>
      </c>
      <c r="S28" s="8"/>
      <c r="T28" s="8"/>
      <c r="U28" s="8" t="s">
        <v>18</v>
      </c>
    </row>
    <row r="29" spans="1:21" hidden="1" x14ac:dyDescent="0.25">
      <c r="L29" s="5">
        <v>344</v>
      </c>
      <c r="M29" s="2">
        <v>12415304</v>
      </c>
      <c r="N29" s="5">
        <v>0</v>
      </c>
      <c r="O29" s="2">
        <v>0</v>
      </c>
    </row>
    <row r="30" spans="1:21" x14ac:dyDescent="0.25">
      <c r="A30" s="8" t="s">
        <v>64</v>
      </c>
      <c r="B30" s="8" t="s">
        <v>10</v>
      </c>
      <c r="C30" s="8" t="s">
        <v>25</v>
      </c>
      <c r="D30" s="8" t="s">
        <v>36</v>
      </c>
      <c r="E30" s="7">
        <v>45359</v>
      </c>
      <c r="F30" s="7">
        <v>45359</v>
      </c>
      <c r="G30" s="8" t="s">
        <v>37</v>
      </c>
      <c r="H30" s="8"/>
      <c r="I30" s="8" t="s">
        <v>60</v>
      </c>
      <c r="J30" s="1">
        <v>51561</v>
      </c>
      <c r="K30" s="1">
        <v>0</v>
      </c>
      <c r="L30" s="6">
        <v>471</v>
      </c>
      <c r="M30" s="1">
        <v>24285231</v>
      </c>
      <c r="N30" s="6">
        <v>0</v>
      </c>
      <c r="O30" s="1">
        <v>0</v>
      </c>
      <c r="P30" s="8" t="s">
        <v>24</v>
      </c>
      <c r="Q30" s="8" t="s">
        <v>22</v>
      </c>
      <c r="R30" s="8" t="s">
        <v>57</v>
      </c>
      <c r="S30" s="8"/>
      <c r="T30" s="8"/>
      <c r="U30" s="8" t="s">
        <v>18</v>
      </c>
    </row>
    <row r="31" spans="1:21" x14ac:dyDescent="0.25">
      <c r="A31" s="8" t="s">
        <v>64</v>
      </c>
      <c r="B31" s="8" t="s">
        <v>10</v>
      </c>
      <c r="C31" s="8" t="s">
        <v>25</v>
      </c>
      <c r="D31" s="8" t="s">
        <v>36</v>
      </c>
      <c r="E31" s="7">
        <v>45359</v>
      </c>
      <c r="F31" s="7">
        <v>45359</v>
      </c>
      <c r="G31" s="8" t="s">
        <v>67</v>
      </c>
      <c r="H31" s="8"/>
      <c r="I31" s="8" t="s">
        <v>48</v>
      </c>
      <c r="J31" s="1">
        <v>51561</v>
      </c>
      <c r="K31" s="1">
        <v>0</v>
      </c>
      <c r="L31" s="6">
        <v>560</v>
      </c>
      <c r="M31" s="1">
        <v>28874160</v>
      </c>
      <c r="N31" s="6">
        <v>0</v>
      </c>
      <c r="O31" s="1">
        <v>0</v>
      </c>
      <c r="P31" s="8" t="s">
        <v>24</v>
      </c>
      <c r="Q31" s="8" t="s">
        <v>22</v>
      </c>
      <c r="R31" s="8" t="s">
        <v>57</v>
      </c>
      <c r="S31" s="8"/>
      <c r="T31" s="8"/>
      <c r="U31" s="8" t="s">
        <v>18</v>
      </c>
    </row>
    <row r="32" spans="1:21" hidden="1" x14ac:dyDescent="0.25">
      <c r="L32" s="5">
        <v>26817</v>
      </c>
      <c r="M32" s="2">
        <v>1385401585</v>
      </c>
      <c r="N32" s="5">
        <v>706</v>
      </c>
      <c r="O32" s="2">
        <v>1878739</v>
      </c>
    </row>
    <row r="33" spans="1:21" hidden="1" x14ac:dyDescent="0.25">
      <c r="L33" s="5">
        <v>1215</v>
      </c>
      <c r="M33" s="2">
        <v>95940000</v>
      </c>
      <c r="N33" s="5">
        <v>0</v>
      </c>
      <c r="O33" s="2">
        <v>0</v>
      </c>
    </row>
    <row r="34" spans="1:21" x14ac:dyDescent="0.25">
      <c r="A34" s="8" t="s">
        <v>34</v>
      </c>
      <c r="B34" s="8" t="s">
        <v>10</v>
      </c>
      <c r="C34" s="8" t="s">
        <v>1</v>
      </c>
      <c r="D34" s="8" t="s">
        <v>36</v>
      </c>
      <c r="E34" s="7">
        <v>45357</v>
      </c>
      <c r="F34" s="7">
        <v>45354</v>
      </c>
      <c r="G34" s="8" t="s">
        <v>63</v>
      </c>
      <c r="H34" s="8"/>
      <c r="I34" s="8" t="s">
        <v>43</v>
      </c>
      <c r="J34" s="1">
        <v>51561</v>
      </c>
      <c r="K34" s="1">
        <v>0</v>
      </c>
      <c r="L34" s="6">
        <v>745</v>
      </c>
      <c r="M34" s="1">
        <v>38412945</v>
      </c>
      <c r="N34" s="6">
        <v>0</v>
      </c>
      <c r="O34" s="1">
        <v>0</v>
      </c>
      <c r="P34" s="8" t="s">
        <v>24</v>
      </c>
      <c r="Q34" s="8" t="s">
        <v>22</v>
      </c>
      <c r="R34" s="8" t="s">
        <v>57</v>
      </c>
      <c r="S34" s="8"/>
      <c r="T34" s="8"/>
      <c r="U34" s="8" t="s">
        <v>18</v>
      </c>
    </row>
    <row r="35" spans="1:21" x14ac:dyDescent="0.25">
      <c r="A35" s="8" t="s">
        <v>34</v>
      </c>
      <c r="B35" s="8" t="s">
        <v>10</v>
      </c>
      <c r="C35" s="8" t="s">
        <v>1</v>
      </c>
      <c r="D35" s="8" t="s">
        <v>36</v>
      </c>
      <c r="E35" s="7">
        <v>45361</v>
      </c>
      <c r="F35" s="7">
        <v>45358</v>
      </c>
      <c r="G35" s="8" t="s">
        <v>8</v>
      </c>
      <c r="H35" s="8"/>
      <c r="I35" s="8" t="s">
        <v>17</v>
      </c>
      <c r="J35" s="1">
        <v>51561</v>
      </c>
      <c r="K35" s="1">
        <v>0</v>
      </c>
      <c r="L35" s="6">
        <v>1046</v>
      </c>
      <c r="M35" s="1">
        <v>53932806</v>
      </c>
      <c r="N35" s="6">
        <v>0</v>
      </c>
      <c r="O35" s="1">
        <v>0</v>
      </c>
      <c r="P35" s="8" t="s">
        <v>24</v>
      </c>
      <c r="Q35" s="8" t="s">
        <v>22</v>
      </c>
      <c r="R35" s="8" t="s">
        <v>57</v>
      </c>
      <c r="S35" s="8"/>
      <c r="T35" s="8"/>
      <c r="U35" s="8" t="s">
        <v>18</v>
      </c>
    </row>
    <row r="36" spans="1:21" x14ac:dyDescent="0.25">
      <c r="A36" s="8" t="s">
        <v>64</v>
      </c>
      <c r="B36" s="8" t="s">
        <v>10</v>
      </c>
      <c r="C36" s="8" t="s">
        <v>25</v>
      </c>
      <c r="D36" s="8" t="s">
        <v>36</v>
      </c>
      <c r="E36" s="7">
        <v>45353</v>
      </c>
      <c r="F36" s="7">
        <v>45353</v>
      </c>
      <c r="G36" s="8" t="s">
        <v>65</v>
      </c>
      <c r="H36" s="8"/>
      <c r="I36" s="8" t="s">
        <v>29</v>
      </c>
      <c r="J36" s="1">
        <v>51561</v>
      </c>
      <c r="K36" s="1">
        <v>0</v>
      </c>
      <c r="L36" s="6">
        <v>416</v>
      </c>
      <c r="M36" s="1">
        <v>21449376</v>
      </c>
      <c r="N36" s="6">
        <v>0</v>
      </c>
      <c r="O36" s="1">
        <v>0</v>
      </c>
      <c r="P36" s="8" t="s">
        <v>24</v>
      </c>
      <c r="Q36" s="8" t="s">
        <v>22</v>
      </c>
      <c r="R36" s="8" t="s">
        <v>57</v>
      </c>
      <c r="S36" s="8"/>
      <c r="T36" s="8"/>
      <c r="U36" s="8" t="s">
        <v>18</v>
      </c>
    </row>
    <row r="37" spans="1:21" x14ac:dyDescent="0.25">
      <c r="A37" s="8" t="s">
        <v>64</v>
      </c>
      <c r="B37" s="8" t="s">
        <v>10</v>
      </c>
      <c r="C37" s="8" t="s">
        <v>25</v>
      </c>
      <c r="D37" s="8" t="s">
        <v>36</v>
      </c>
      <c r="E37" s="7">
        <v>45355</v>
      </c>
      <c r="F37" s="7">
        <v>45355</v>
      </c>
      <c r="G37" s="8" t="s">
        <v>9</v>
      </c>
      <c r="H37" s="8"/>
      <c r="I37" s="8" t="s">
        <v>73</v>
      </c>
      <c r="J37" s="1">
        <v>51561</v>
      </c>
      <c r="K37" s="1">
        <v>0</v>
      </c>
      <c r="L37" s="6">
        <v>910</v>
      </c>
      <c r="M37" s="1">
        <v>46920510</v>
      </c>
      <c r="N37" s="6">
        <v>0</v>
      </c>
      <c r="O37" s="1">
        <v>0</v>
      </c>
      <c r="P37" s="8" t="s">
        <v>24</v>
      </c>
      <c r="Q37" s="8" t="s">
        <v>22</v>
      </c>
      <c r="R37" s="8" t="s">
        <v>57</v>
      </c>
      <c r="S37" s="8"/>
      <c r="T37" s="8"/>
      <c r="U37" s="8" t="s">
        <v>18</v>
      </c>
    </row>
    <row r="38" spans="1:21" x14ac:dyDescent="0.25">
      <c r="A38" s="8" t="s">
        <v>64</v>
      </c>
      <c r="B38" s="8" t="s">
        <v>23</v>
      </c>
      <c r="C38" s="8" t="s">
        <v>25</v>
      </c>
      <c r="D38" s="8" t="s">
        <v>31</v>
      </c>
      <c r="E38" s="7">
        <v>45357</v>
      </c>
      <c r="F38" s="7">
        <v>45357</v>
      </c>
      <c r="G38" s="8" t="s">
        <v>61</v>
      </c>
      <c r="H38" s="8"/>
      <c r="I38" s="8" t="s">
        <v>16</v>
      </c>
      <c r="J38" s="1">
        <v>81803</v>
      </c>
      <c r="K38" s="1">
        <v>0</v>
      </c>
      <c r="L38" s="6">
        <v>90</v>
      </c>
      <c r="M38" s="1">
        <v>7362270</v>
      </c>
      <c r="N38" s="6">
        <v>0</v>
      </c>
      <c r="O38" s="1">
        <v>0</v>
      </c>
      <c r="P38" s="8" t="s">
        <v>24</v>
      </c>
      <c r="Q38" s="8" t="s">
        <v>22</v>
      </c>
      <c r="R38" s="8" t="s">
        <v>57</v>
      </c>
      <c r="S38" s="8"/>
      <c r="T38" s="8"/>
      <c r="U38" s="8" t="s">
        <v>18</v>
      </c>
    </row>
    <row r="39" spans="1:21" x14ac:dyDescent="0.25">
      <c r="A39" s="8" t="s">
        <v>64</v>
      </c>
      <c r="B39" s="8" t="s">
        <v>23</v>
      </c>
      <c r="C39" s="8" t="s">
        <v>25</v>
      </c>
      <c r="D39" s="8" t="s">
        <v>31</v>
      </c>
      <c r="E39" s="7">
        <v>45358</v>
      </c>
      <c r="F39" s="7">
        <v>45358</v>
      </c>
      <c r="G39" s="8" t="s">
        <v>51</v>
      </c>
      <c r="H39" s="8"/>
      <c r="I39" s="8" t="s">
        <v>54</v>
      </c>
      <c r="J39" s="1">
        <v>81803</v>
      </c>
      <c r="K39" s="1">
        <v>0</v>
      </c>
      <c r="L39" s="6">
        <v>140</v>
      </c>
      <c r="M39" s="1">
        <v>11452420</v>
      </c>
      <c r="N39" s="6">
        <v>0</v>
      </c>
      <c r="O39" s="1">
        <v>0</v>
      </c>
      <c r="P39" s="8" t="s">
        <v>24</v>
      </c>
      <c r="Q39" s="8" t="s">
        <v>22</v>
      </c>
      <c r="R39" s="8" t="s">
        <v>57</v>
      </c>
      <c r="S39" s="8"/>
      <c r="T39" s="8"/>
      <c r="U39" s="8" t="s">
        <v>18</v>
      </c>
    </row>
    <row r="40" spans="1:21" x14ac:dyDescent="0.25">
      <c r="A40" s="8" t="s">
        <v>64</v>
      </c>
      <c r="B40" s="8" t="s">
        <v>23</v>
      </c>
      <c r="C40" s="8" t="s">
        <v>25</v>
      </c>
      <c r="D40" s="8" t="s">
        <v>31</v>
      </c>
      <c r="E40" s="7">
        <v>45359</v>
      </c>
      <c r="F40" s="7">
        <v>45359</v>
      </c>
      <c r="G40" s="8" t="s">
        <v>37</v>
      </c>
      <c r="H40" s="8"/>
      <c r="I40" s="8" t="s">
        <v>60</v>
      </c>
      <c r="J40" s="1">
        <v>81803</v>
      </c>
      <c r="K40" s="1">
        <v>0</v>
      </c>
      <c r="L40" s="6">
        <v>90</v>
      </c>
      <c r="M40" s="1">
        <v>7362270</v>
      </c>
      <c r="N40" s="6">
        <v>0</v>
      </c>
      <c r="O40" s="1">
        <v>0</v>
      </c>
      <c r="P40" s="8" t="s">
        <v>24</v>
      </c>
      <c r="Q40" s="8" t="s">
        <v>22</v>
      </c>
      <c r="R40" s="8" t="s">
        <v>57</v>
      </c>
      <c r="S40" s="8"/>
      <c r="T40" s="8"/>
      <c r="U40" s="8" t="s">
        <v>18</v>
      </c>
    </row>
    <row r="41" spans="1:21" hidden="1" x14ac:dyDescent="0.25">
      <c r="L41" s="5">
        <v>4438</v>
      </c>
      <c r="M41" s="2">
        <v>486735840</v>
      </c>
      <c r="N41" s="5">
        <v>0</v>
      </c>
      <c r="O41" s="2">
        <v>0</v>
      </c>
    </row>
    <row r="42" spans="1:21" x14ac:dyDescent="0.25">
      <c r="A42" s="8" t="s">
        <v>64</v>
      </c>
      <c r="B42" s="8" t="s">
        <v>23</v>
      </c>
      <c r="C42" s="8" t="s">
        <v>25</v>
      </c>
      <c r="D42" s="8" t="s">
        <v>31</v>
      </c>
      <c r="E42" s="7">
        <v>45359</v>
      </c>
      <c r="F42" s="7">
        <v>45359</v>
      </c>
      <c r="G42" s="8" t="s">
        <v>67</v>
      </c>
      <c r="H42" s="8"/>
      <c r="I42" s="8" t="s">
        <v>48</v>
      </c>
      <c r="J42" s="1">
        <v>81803</v>
      </c>
      <c r="K42" s="1">
        <v>0</v>
      </c>
      <c r="L42" s="6">
        <v>106</v>
      </c>
      <c r="M42" s="1">
        <v>8671118</v>
      </c>
      <c r="N42" s="6">
        <v>0</v>
      </c>
      <c r="O42" s="1">
        <v>0</v>
      </c>
      <c r="P42" s="8" t="s">
        <v>24</v>
      </c>
      <c r="Q42" s="8" t="s">
        <v>22</v>
      </c>
      <c r="R42" s="8" t="s">
        <v>57</v>
      </c>
      <c r="S42" s="8"/>
      <c r="T42" s="8"/>
      <c r="U42" s="8" t="s">
        <v>18</v>
      </c>
    </row>
    <row r="43" spans="1:21" x14ac:dyDescent="0.25">
      <c r="A43" s="8" t="s">
        <v>34</v>
      </c>
      <c r="B43" s="8" t="s">
        <v>23</v>
      </c>
      <c r="C43" s="8" t="s">
        <v>1</v>
      </c>
      <c r="D43" s="8" t="s">
        <v>31</v>
      </c>
      <c r="E43" s="7">
        <v>45358</v>
      </c>
      <c r="F43" s="7">
        <v>45355</v>
      </c>
      <c r="G43" s="8" t="s">
        <v>38</v>
      </c>
      <c r="H43" s="8"/>
      <c r="I43" s="8" t="s">
        <v>74</v>
      </c>
      <c r="J43" s="1">
        <v>81803</v>
      </c>
      <c r="K43" s="1">
        <v>0</v>
      </c>
      <c r="L43" s="6">
        <v>90</v>
      </c>
      <c r="M43" s="1">
        <v>7362270</v>
      </c>
      <c r="N43" s="6">
        <v>0</v>
      </c>
      <c r="O43" s="1">
        <v>0</v>
      </c>
      <c r="P43" s="8" t="s">
        <v>24</v>
      </c>
      <c r="Q43" s="8" t="s">
        <v>22</v>
      </c>
      <c r="R43" s="8" t="s">
        <v>57</v>
      </c>
      <c r="S43" s="8"/>
      <c r="T43" s="8"/>
      <c r="U43" s="8" t="s">
        <v>18</v>
      </c>
    </row>
    <row r="44" spans="1:21" x14ac:dyDescent="0.25">
      <c r="A44" s="8" t="s">
        <v>34</v>
      </c>
      <c r="B44" s="8" t="s">
        <v>23</v>
      </c>
      <c r="C44" s="8" t="s">
        <v>1</v>
      </c>
      <c r="D44" s="8" t="s">
        <v>31</v>
      </c>
      <c r="E44" s="7">
        <v>45361</v>
      </c>
      <c r="F44" s="7">
        <v>45358</v>
      </c>
      <c r="G44" s="8" t="s">
        <v>8</v>
      </c>
      <c r="H44" s="8"/>
      <c r="I44" s="8" t="s">
        <v>17</v>
      </c>
      <c r="J44" s="1">
        <v>81803</v>
      </c>
      <c r="K44" s="1">
        <v>0</v>
      </c>
      <c r="L44" s="6">
        <v>78</v>
      </c>
      <c r="M44" s="1">
        <v>6380634</v>
      </c>
      <c r="N44" s="6">
        <v>0</v>
      </c>
      <c r="O44" s="1">
        <v>0</v>
      </c>
      <c r="P44" s="8" t="s">
        <v>24</v>
      </c>
      <c r="Q44" s="8" t="s">
        <v>22</v>
      </c>
      <c r="R44" s="8" t="s">
        <v>57</v>
      </c>
      <c r="S44" s="8"/>
      <c r="T44" s="8"/>
      <c r="U44" s="8" t="s">
        <v>18</v>
      </c>
    </row>
    <row r="45" spans="1:21" x14ac:dyDescent="0.25">
      <c r="A45" s="8" t="s">
        <v>64</v>
      </c>
      <c r="B45" s="8" t="s">
        <v>23</v>
      </c>
      <c r="C45" s="8" t="s">
        <v>25</v>
      </c>
      <c r="D45" s="8" t="s">
        <v>31</v>
      </c>
      <c r="E45" s="7">
        <v>45353</v>
      </c>
      <c r="F45" s="7">
        <v>45353</v>
      </c>
      <c r="G45" s="8" t="s">
        <v>65</v>
      </c>
      <c r="H45" s="8"/>
      <c r="I45" s="8" t="s">
        <v>29</v>
      </c>
      <c r="J45" s="1">
        <v>81803</v>
      </c>
      <c r="K45" s="1">
        <v>0</v>
      </c>
      <c r="L45" s="6">
        <v>80</v>
      </c>
      <c r="M45" s="1">
        <v>6544240</v>
      </c>
      <c r="N45" s="6">
        <v>0</v>
      </c>
      <c r="O45" s="1">
        <v>0</v>
      </c>
      <c r="P45" s="8" t="s">
        <v>24</v>
      </c>
      <c r="Q45" s="8" t="s">
        <v>22</v>
      </c>
      <c r="R45" s="8" t="s">
        <v>57</v>
      </c>
      <c r="S45" s="8"/>
      <c r="T45" s="8"/>
      <c r="U45" s="8" t="s">
        <v>18</v>
      </c>
    </row>
    <row r="46" spans="1:21" x14ac:dyDescent="0.25">
      <c r="A46" s="8" t="s">
        <v>64</v>
      </c>
      <c r="B46" s="8" t="s">
        <v>30</v>
      </c>
      <c r="C46" s="8" t="s">
        <v>25</v>
      </c>
      <c r="D46" s="8" t="s">
        <v>35</v>
      </c>
      <c r="E46" s="7">
        <v>45356</v>
      </c>
      <c r="F46" s="7">
        <v>45356</v>
      </c>
      <c r="G46" s="8" t="s">
        <v>56</v>
      </c>
      <c r="H46" s="8"/>
      <c r="I46" s="8" t="s">
        <v>70</v>
      </c>
      <c r="J46" s="1">
        <v>43000</v>
      </c>
      <c r="K46" s="1">
        <v>0</v>
      </c>
      <c r="L46" s="6">
        <v>20</v>
      </c>
      <c r="M46" s="1">
        <v>860000</v>
      </c>
      <c r="N46" s="6">
        <v>0</v>
      </c>
      <c r="O46" s="1">
        <v>0</v>
      </c>
      <c r="P46" s="8" t="s">
        <v>24</v>
      </c>
      <c r="Q46" s="8" t="s">
        <v>22</v>
      </c>
      <c r="R46" s="8" t="s">
        <v>57</v>
      </c>
      <c r="S46" s="8"/>
      <c r="T46" s="8"/>
      <c r="U46" s="8" t="s">
        <v>18</v>
      </c>
    </row>
    <row r="47" spans="1:21" x14ac:dyDescent="0.25">
      <c r="A47" s="8" t="s">
        <v>64</v>
      </c>
      <c r="B47" s="8" t="s">
        <v>30</v>
      </c>
      <c r="C47" s="8" t="s">
        <v>25</v>
      </c>
      <c r="D47" s="8" t="s">
        <v>35</v>
      </c>
      <c r="E47" s="7">
        <v>45358</v>
      </c>
      <c r="F47" s="7">
        <v>45358</v>
      </c>
      <c r="G47" s="8" t="s">
        <v>51</v>
      </c>
      <c r="H47" s="8"/>
      <c r="I47" s="8" t="s">
        <v>54</v>
      </c>
      <c r="J47" s="1">
        <v>43000</v>
      </c>
      <c r="K47" s="1">
        <v>0</v>
      </c>
      <c r="L47" s="6">
        <v>13</v>
      </c>
      <c r="M47" s="1">
        <v>559000</v>
      </c>
      <c r="N47" s="6">
        <v>0</v>
      </c>
      <c r="O47" s="1">
        <v>0</v>
      </c>
      <c r="P47" s="8" t="s">
        <v>24</v>
      </c>
      <c r="Q47" s="8" t="s">
        <v>22</v>
      </c>
      <c r="R47" s="8" t="s">
        <v>57</v>
      </c>
      <c r="S47" s="8"/>
      <c r="T47" s="8"/>
      <c r="U47" s="8" t="s">
        <v>18</v>
      </c>
    </row>
    <row r="48" spans="1:21" x14ac:dyDescent="0.25">
      <c r="A48" s="8" t="s">
        <v>64</v>
      </c>
      <c r="B48" s="8" t="s">
        <v>30</v>
      </c>
      <c r="C48" s="8" t="s">
        <v>25</v>
      </c>
      <c r="D48" s="8" t="s">
        <v>35</v>
      </c>
      <c r="E48" s="7">
        <v>45359</v>
      </c>
      <c r="F48" s="7">
        <v>45359</v>
      </c>
      <c r="G48" s="8" t="s">
        <v>67</v>
      </c>
      <c r="H48" s="8"/>
      <c r="I48" s="8" t="s">
        <v>48</v>
      </c>
      <c r="J48" s="1">
        <v>43000</v>
      </c>
      <c r="K48" s="1">
        <v>0</v>
      </c>
      <c r="L48" s="6">
        <v>10</v>
      </c>
      <c r="M48" s="1">
        <v>430000</v>
      </c>
      <c r="N48" s="6">
        <v>0</v>
      </c>
      <c r="O48" s="1">
        <v>0</v>
      </c>
      <c r="P48" s="8" t="s">
        <v>24</v>
      </c>
      <c r="Q48" s="8" t="s">
        <v>22</v>
      </c>
      <c r="R48" s="8" t="s">
        <v>57</v>
      </c>
      <c r="S48" s="8"/>
      <c r="T48" s="8"/>
      <c r="U48" s="8" t="s">
        <v>18</v>
      </c>
    </row>
    <row r="49" spans="1:21" x14ac:dyDescent="0.25">
      <c r="A49" s="8" t="s">
        <v>34</v>
      </c>
      <c r="B49" s="8" t="s">
        <v>30</v>
      </c>
      <c r="C49" s="8" t="s">
        <v>1</v>
      </c>
      <c r="D49" s="8" t="s">
        <v>35</v>
      </c>
      <c r="E49" s="7">
        <v>45357</v>
      </c>
      <c r="F49" s="7">
        <v>45354</v>
      </c>
      <c r="G49" s="8" t="s">
        <v>63</v>
      </c>
      <c r="H49" s="8"/>
      <c r="I49" s="8" t="s">
        <v>43</v>
      </c>
      <c r="J49" s="1">
        <v>43000</v>
      </c>
      <c r="K49" s="1">
        <v>0</v>
      </c>
      <c r="L49" s="6">
        <v>54</v>
      </c>
      <c r="M49" s="1">
        <v>2322000</v>
      </c>
      <c r="N49" s="6">
        <v>0</v>
      </c>
      <c r="O49" s="1">
        <v>0</v>
      </c>
      <c r="P49" s="8" t="s">
        <v>24</v>
      </c>
      <c r="Q49" s="8" t="s">
        <v>22</v>
      </c>
      <c r="R49" s="8" t="s">
        <v>57</v>
      </c>
      <c r="S49" s="8"/>
      <c r="T49" s="8"/>
      <c r="U49" s="8" t="s">
        <v>18</v>
      </c>
    </row>
    <row r="50" spans="1:21" x14ac:dyDescent="0.25">
      <c r="A50" s="8" t="s">
        <v>34</v>
      </c>
      <c r="B50" s="8" t="s">
        <v>30</v>
      </c>
      <c r="C50" s="8" t="s">
        <v>1</v>
      </c>
      <c r="D50" s="8" t="s">
        <v>35</v>
      </c>
      <c r="E50" s="7">
        <v>45361</v>
      </c>
      <c r="F50" s="7">
        <v>45358</v>
      </c>
      <c r="G50" s="8" t="s">
        <v>8</v>
      </c>
      <c r="H50" s="8"/>
      <c r="I50" s="8" t="s">
        <v>17</v>
      </c>
      <c r="J50" s="1">
        <v>43000</v>
      </c>
      <c r="K50" s="1">
        <v>0</v>
      </c>
      <c r="L50" s="6">
        <v>315</v>
      </c>
      <c r="M50" s="1">
        <v>13545000</v>
      </c>
      <c r="N50" s="6">
        <v>0</v>
      </c>
      <c r="O50" s="1">
        <v>0</v>
      </c>
      <c r="P50" s="8" t="s">
        <v>24</v>
      </c>
      <c r="Q50" s="8" t="s">
        <v>22</v>
      </c>
      <c r="R50" s="8" t="s">
        <v>57</v>
      </c>
      <c r="S50" s="8"/>
      <c r="T50" s="8"/>
      <c r="U50" s="8" t="s">
        <v>18</v>
      </c>
    </row>
    <row r="51" spans="1:21" x14ac:dyDescent="0.25">
      <c r="A51" s="8" t="s">
        <v>64</v>
      </c>
      <c r="B51" s="8" t="s">
        <v>30</v>
      </c>
      <c r="C51" s="8" t="s">
        <v>25</v>
      </c>
      <c r="D51" s="8" t="s">
        <v>35</v>
      </c>
      <c r="E51" s="7">
        <v>45355</v>
      </c>
      <c r="F51" s="7">
        <v>45355</v>
      </c>
      <c r="G51" s="8" t="s">
        <v>9</v>
      </c>
      <c r="H51" s="8"/>
      <c r="I51" s="8" t="s">
        <v>73</v>
      </c>
      <c r="J51" s="1">
        <v>43000</v>
      </c>
      <c r="K51" s="1">
        <v>0</v>
      </c>
      <c r="L51" s="6">
        <v>177</v>
      </c>
      <c r="M51" s="1">
        <v>7611000</v>
      </c>
      <c r="N51" s="6">
        <v>0</v>
      </c>
      <c r="O51" s="1">
        <v>0</v>
      </c>
      <c r="P51" s="8" t="s">
        <v>24</v>
      </c>
      <c r="Q51" s="8" t="s">
        <v>22</v>
      </c>
      <c r="R51" s="8" t="s">
        <v>57</v>
      </c>
      <c r="S51" s="8"/>
      <c r="T51" s="8"/>
      <c r="U51" s="8" t="s">
        <v>18</v>
      </c>
    </row>
    <row r="52" spans="1:21" hidden="1" x14ac:dyDescent="0.25">
      <c r="L52" s="5">
        <v>506</v>
      </c>
      <c r="M52" s="2">
        <v>101517523</v>
      </c>
      <c r="N52" s="5">
        <v>0</v>
      </c>
      <c r="O52" s="2">
        <v>0</v>
      </c>
    </row>
    <row r="53" spans="1:21" x14ac:dyDescent="0.25">
      <c r="A53" s="8" t="s">
        <v>64</v>
      </c>
      <c r="B53" s="8" t="s">
        <v>66</v>
      </c>
      <c r="C53" s="8" t="s">
        <v>25</v>
      </c>
      <c r="D53" s="8" t="s">
        <v>39</v>
      </c>
      <c r="E53" s="7">
        <v>45352</v>
      </c>
      <c r="F53" s="7">
        <v>45352</v>
      </c>
      <c r="G53" s="8" t="s">
        <v>20</v>
      </c>
      <c r="H53" s="8"/>
      <c r="I53" s="8" t="s">
        <v>42</v>
      </c>
      <c r="J53" s="1">
        <v>69375</v>
      </c>
      <c r="K53" s="1">
        <v>0</v>
      </c>
      <c r="L53" s="6">
        <v>156</v>
      </c>
      <c r="M53" s="1">
        <v>10822500</v>
      </c>
      <c r="N53" s="6">
        <v>0</v>
      </c>
      <c r="O53" s="1">
        <v>0</v>
      </c>
      <c r="P53" s="8" t="s">
        <v>24</v>
      </c>
      <c r="Q53" s="8" t="s">
        <v>22</v>
      </c>
      <c r="R53" s="8" t="s">
        <v>57</v>
      </c>
      <c r="S53" s="8"/>
      <c r="T53" s="8"/>
      <c r="U53" s="8" t="s">
        <v>18</v>
      </c>
    </row>
    <row r="54" spans="1:21" x14ac:dyDescent="0.25">
      <c r="A54" s="8" t="s">
        <v>64</v>
      </c>
      <c r="B54" s="8" t="s">
        <v>66</v>
      </c>
      <c r="C54" s="8" t="s">
        <v>25</v>
      </c>
      <c r="D54" s="8" t="s">
        <v>39</v>
      </c>
      <c r="E54" s="7">
        <v>45356</v>
      </c>
      <c r="F54" s="7">
        <v>45356</v>
      </c>
      <c r="G54" s="8" t="s">
        <v>56</v>
      </c>
      <c r="H54" s="8"/>
      <c r="I54" s="8" t="s">
        <v>70</v>
      </c>
      <c r="J54" s="1">
        <v>69375</v>
      </c>
      <c r="K54" s="1">
        <v>0</v>
      </c>
      <c r="L54" s="6">
        <v>379</v>
      </c>
      <c r="M54" s="1">
        <v>26293125</v>
      </c>
      <c r="N54" s="6">
        <v>0</v>
      </c>
      <c r="O54" s="1">
        <v>0</v>
      </c>
      <c r="P54" s="8" t="s">
        <v>24</v>
      </c>
      <c r="Q54" s="8" t="s">
        <v>22</v>
      </c>
      <c r="R54" s="8" t="s">
        <v>57</v>
      </c>
      <c r="S54" s="8"/>
      <c r="T54" s="8"/>
      <c r="U54" s="8" t="s">
        <v>18</v>
      </c>
    </row>
    <row r="55" spans="1:21" x14ac:dyDescent="0.25">
      <c r="A55" s="8" t="s">
        <v>64</v>
      </c>
      <c r="B55" s="8" t="s">
        <v>66</v>
      </c>
      <c r="C55" s="8" t="s">
        <v>25</v>
      </c>
      <c r="D55" s="8" t="s">
        <v>39</v>
      </c>
      <c r="E55" s="7">
        <v>45357</v>
      </c>
      <c r="F55" s="7">
        <v>45357</v>
      </c>
      <c r="G55" s="8" t="s">
        <v>61</v>
      </c>
      <c r="H55" s="8"/>
      <c r="I55" s="8" t="s">
        <v>16</v>
      </c>
      <c r="J55" s="1">
        <v>69375</v>
      </c>
      <c r="K55" s="1">
        <v>0</v>
      </c>
      <c r="L55" s="6">
        <v>229</v>
      </c>
      <c r="M55" s="1">
        <v>15886875</v>
      </c>
      <c r="N55" s="6">
        <v>0</v>
      </c>
      <c r="O55" s="1">
        <v>0</v>
      </c>
      <c r="P55" s="8" t="s">
        <v>24</v>
      </c>
      <c r="Q55" s="8" t="s">
        <v>22</v>
      </c>
      <c r="R55" s="8" t="s">
        <v>57</v>
      </c>
      <c r="S55" s="8"/>
      <c r="T55" s="8"/>
      <c r="U55" s="8" t="s">
        <v>18</v>
      </c>
    </row>
    <row r="56" spans="1:21" x14ac:dyDescent="0.25">
      <c r="A56" s="8" t="s">
        <v>64</v>
      </c>
      <c r="B56" s="8" t="s">
        <v>66</v>
      </c>
      <c r="C56" s="8" t="s">
        <v>25</v>
      </c>
      <c r="D56" s="8" t="s">
        <v>39</v>
      </c>
      <c r="E56" s="7">
        <v>45358</v>
      </c>
      <c r="F56" s="7">
        <v>45358</v>
      </c>
      <c r="G56" s="8" t="s">
        <v>51</v>
      </c>
      <c r="H56" s="8"/>
      <c r="I56" s="8" t="s">
        <v>54</v>
      </c>
      <c r="J56" s="1">
        <v>69375</v>
      </c>
      <c r="K56" s="1">
        <v>0</v>
      </c>
      <c r="L56" s="6">
        <v>191</v>
      </c>
      <c r="M56" s="1">
        <v>13250625</v>
      </c>
      <c r="N56" s="6">
        <v>0</v>
      </c>
      <c r="O56" s="1">
        <v>0</v>
      </c>
      <c r="P56" s="8" t="s">
        <v>24</v>
      </c>
      <c r="Q56" s="8" t="s">
        <v>22</v>
      </c>
      <c r="R56" s="8" t="s">
        <v>57</v>
      </c>
      <c r="S56" s="8"/>
      <c r="T56" s="8"/>
      <c r="U56" s="8" t="s">
        <v>18</v>
      </c>
    </row>
    <row r="57" spans="1:21" x14ac:dyDescent="0.25">
      <c r="A57" s="8" t="s">
        <v>64</v>
      </c>
      <c r="B57" s="8" t="s">
        <v>66</v>
      </c>
      <c r="C57" s="8" t="s">
        <v>25</v>
      </c>
      <c r="D57" s="8" t="s">
        <v>39</v>
      </c>
      <c r="E57" s="7">
        <v>45359</v>
      </c>
      <c r="F57" s="7">
        <v>45359</v>
      </c>
      <c r="G57" s="8" t="s">
        <v>37</v>
      </c>
      <c r="H57" s="8"/>
      <c r="I57" s="8" t="s">
        <v>60</v>
      </c>
      <c r="J57" s="1">
        <v>69375</v>
      </c>
      <c r="K57" s="1">
        <v>0</v>
      </c>
      <c r="L57" s="6">
        <v>474</v>
      </c>
      <c r="M57" s="1">
        <v>32883750</v>
      </c>
      <c r="N57" s="6">
        <v>0</v>
      </c>
      <c r="O57" s="1">
        <v>0</v>
      </c>
      <c r="P57" s="8" t="s">
        <v>24</v>
      </c>
      <c r="Q57" s="8" t="s">
        <v>22</v>
      </c>
      <c r="R57" s="8" t="s">
        <v>57</v>
      </c>
      <c r="S57" s="8"/>
      <c r="T57" s="8"/>
      <c r="U57" s="8" t="s">
        <v>18</v>
      </c>
    </row>
    <row r="58" spans="1:21" hidden="1" x14ac:dyDescent="0.25">
      <c r="L58" s="5">
        <v>220</v>
      </c>
      <c r="M58" s="2">
        <v>31562000</v>
      </c>
      <c r="N58" s="5">
        <v>0</v>
      </c>
      <c r="O58" s="2">
        <v>0</v>
      </c>
    </row>
    <row r="59" spans="1:21" x14ac:dyDescent="0.25">
      <c r="A59" s="8" t="s">
        <v>64</v>
      </c>
      <c r="B59" s="8" t="s">
        <v>66</v>
      </c>
      <c r="C59" s="8" t="s">
        <v>25</v>
      </c>
      <c r="D59" s="8" t="s">
        <v>39</v>
      </c>
      <c r="E59" s="7">
        <v>45359</v>
      </c>
      <c r="F59" s="7">
        <v>45359</v>
      </c>
      <c r="G59" s="8" t="s">
        <v>67</v>
      </c>
      <c r="H59" s="8"/>
      <c r="I59" s="8" t="s">
        <v>48</v>
      </c>
      <c r="J59" s="1">
        <v>69375</v>
      </c>
      <c r="K59" s="1">
        <v>0</v>
      </c>
      <c r="L59" s="6">
        <v>300</v>
      </c>
      <c r="M59" s="1">
        <v>20812500</v>
      </c>
      <c r="N59" s="6">
        <v>0</v>
      </c>
      <c r="O59" s="1">
        <v>0</v>
      </c>
      <c r="P59" s="8" t="s">
        <v>24</v>
      </c>
      <c r="Q59" s="8" t="s">
        <v>22</v>
      </c>
      <c r="R59" s="8" t="s">
        <v>57</v>
      </c>
      <c r="S59" s="8"/>
      <c r="T59" s="8"/>
      <c r="U59" s="8" t="s">
        <v>18</v>
      </c>
    </row>
    <row r="60" spans="1:21" x14ac:dyDescent="0.25">
      <c r="A60" s="8" t="s">
        <v>34</v>
      </c>
      <c r="B60" s="8" t="s">
        <v>66</v>
      </c>
      <c r="C60" s="8" t="s">
        <v>1</v>
      </c>
      <c r="D60" s="8" t="s">
        <v>39</v>
      </c>
      <c r="E60" s="7">
        <v>45357</v>
      </c>
      <c r="F60" s="7">
        <v>45354</v>
      </c>
      <c r="G60" s="8" t="s">
        <v>63</v>
      </c>
      <c r="H60" s="8"/>
      <c r="I60" s="8" t="s">
        <v>43</v>
      </c>
      <c r="J60" s="1">
        <v>69375</v>
      </c>
      <c r="K60" s="1">
        <v>0</v>
      </c>
      <c r="L60" s="6">
        <v>520</v>
      </c>
      <c r="M60" s="1">
        <v>36075000</v>
      </c>
      <c r="N60" s="6">
        <v>0</v>
      </c>
      <c r="O60" s="1">
        <v>0</v>
      </c>
      <c r="P60" s="8" t="s">
        <v>24</v>
      </c>
      <c r="Q60" s="8" t="s">
        <v>22</v>
      </c>
      <c r="R60" s="8" t="s">
        <v>57</v>
      </c>
      <c r="S60" s="8"/>
      <c r="T60" s="8"/>
      <c r="U60" s="8" t="s">
        <v>18</v>
      </c>
    </row>
    <row r="61" spans="1:21" x14ac:dyDescent="0.25">
      <c r="A61" s="8" t="s">
        <v>34</v>
      </c>
      <c r="B61" s="8" t="s">
        <v>66</v>
      </c>
      <c r="C61" s="8" t="s">
        <v>1</v>
      </c>
      <c r="D61" s="8" t="s">
        <v>39</v>
      </c>
      <c r="E61" s="7">
        <v>45358</v>
      </c>
      <c r="F61" s="7">
        <v>45355</v>
      </c>
      <c r="G61" s="8" t="s">
        <v>38</v>
      </c>
      <c r="H61" s="8"/>
      <c r="I61" s="8" t="s">
        <v>74</v>
      </c>
      <c r="J61" s="1">
        <v>69375</v>
      </c>
      <c r="K61" s="1">
        <v>0</v>
      </c>
      <c r="L61" s="6">
        <v>260</v>
      </c>
      <c r="M61" s="1">
        <v>18037500</v>
      </c>
      <c r="N61" s="6">
        <v>0</v>
      </c>
      <c r="O61" s="1">
        <v>0</v>
      </c>
      <c r="P61" s="8" t="s">
        <v>24</v>
      </c>
      <c r="Q61" s="8" t="s">
        <v>22</v>
      </c>
      <c r="R61" s="8" t="s">
        <v>57</v>
      </c>
      <c r="S61" s="8"/>
      <c r="T61" s="8"/>
      <c r="U61" s="8" t="s">
        <v>18</v>
      </c>
    </row>
    <row r="62" spans="1:21" x14ac:dyDescent="0.25">
      <c r="A62" s="8" t="s">
        <v>34</v>
      </c>
      <c r="B62" s="8" t="s">
        <v>66</v>
      </c>
      <c r="C62" s="8" t="s">
        <v>1</v>
      </c>
      <c r="D62" s="8" t="s">
        <v>39</v>
      </c>
      <c r="E62" s="7">
        <v>45361</v>
      </c>
      <c r="F62" s="7">
        <v>45358</v>
      </c>
      <c r="G62" s="8" t="s">
        <v>8</v>
      </c>
      <c r="H62" s="8"/>
      <c r="I62" s="8" t="s">
        <v>17</v>
      </c>
      <c r="J62" s="1">
        <v>69375</v>
      </c>
      <c r="K62" s="1">
        <v>0</v>
      </c>
      <c r="L62" s="6">
        <v>936</v>
      </c>
      <c r="M62" s="1">
        <v>64935000</v>
      </c>
      <c r="N62" s="6">
        <v>0</v>
      </c>
      <c r="O62" s="1">
        <v>0</v>
      </c>
      <c r="P62" s="8" t="s">
        <v>24</v>
      </c>
      <c r="Q62" s="8" t="s">
        <v>22</v>
      </c>
      <c r="R62" s="8" t="s">
        <v>57</v>
      </c>
      <c r="S62" s="8"/>
      <c r="T62" s="8"/>
      <c r="U62" s="8" t="s">
        <v>18</v>
      </c>
    </row>
    <row r="63" spans="1:21" hidden="1" x14ac:dyDescent="0.25">
      <c r="L63" s="5">
        <v>2611</v>
      </c>
      <c r="M63" s="2">
        <v>384476250</v>
      </c>
      <c r="N63" s="5">
        <v>337</v>
      </c>
      <c r="O63" s="2">
        <v>1734375</v>
      </c>
    </row>
    <row r="64" spans="1:21" x14ac:dyDescent="0.25">
      <c r="A64" s="8" t="s">
        <v>64</v>
      </c>
      <c r="B64" s="8" t="s">
        <v>66</v>
      </c>
      <c r="C64" s="8" t="s">
        <v>25</v>
      </c>
      <c r="D64" s="8" t="s">
        <v>39</v>
      </c>
      <c r="E64" s="7">
        <v>45353</v>
      </c>
      <c r="F64" s="7">
        <v>45353</v>
      </c>
      <c r="G64" s="8" t="s">
        <v>65</v>
      </c>
      <c r="H64" s="8"/>
      <c r="I64" s="8" t="s">
        <v>29</v>
      </c>
      <c r="J64" s="1">
        <v>69375</v>
      </c>
      <c r="K64" s="1">
        <v>0</v>
      </c>
      <c r="L64" s="6">
        <v>518</v>
      </c>
      <c r="M64" s="1">
        <v>35936250</v>
      </c>
      <c r="N64" s="6">
        <v>0</v>
      </c>
      <c r="O64" s="1">
        <v>0</v>
      </c>
      <c r="P64" s="8" t="s">
        <v>24</v>
      </c>
      <c r="Q64" s="8" t="s">
        <v>22</v>
      </c>
      <c r="R64" s="8" t="s">
        <v>57</v>
      </c>
      <c r="S64" s="8"/>
      <c r="T64" s="8"/>
      <c r="U64" s="8" t="s">
        <v>18</v>
      </c>
    </row>
    <row r="65" spans="1:21" x14ac:dyDescent="0.25">
      <c r="A65" s="8" t="s">
        <v>64</v>
      </c>
      <c r="B65" s="8" t="s">
        <v>66</v>
      </c>
      <c r="C65" s="8" t="s">
        <v>25</v>
      </c>
      <c r="D65" s="8" t="s">
        <v>39</v>
      </c>
      <c r="E65" s="7">
        <v>45355</v>
      </c>
      <c r="F65" s="7">
        <v>45355</v>
      </c>
      <c r="G65" s="8" t="s">
        <v>9</v>
      </c>
      <c r="H65" s="8"/>
      <c r="I65" s="8" t="s">
        <v>73</v>
      </c>
      <c r="J65" s="1">
        <v>69375</v>
      </c>
      <c r="K65" s="1">
        <v>0</v>
      </c>
      <c r="L65" s="6">
        <v>364</v>
      </c>
      <c r="M65" s="1">
        <v>25252500</v>
      </c>
      <c r="N65" s="6">
        <v>0</v>
      </c>
      <c r="O65" s="1">
        <v>0</v>
      </c>
      <c r="P65" s="8" t="s">
        <v>24</v>
      </c>
      <c r="Q65" s="8" t="s">
        <v>22</v>
      </c>
      <c r="R65" s="8" t="s">
        <v>57</v>
      </c>
      <c r="S65" s="8"/>
      <c r="T65" s="8"/>
      <c r="U65" s="8" t="s">
        <v>18</v>
      </c>
    </row>
    <row r="66" spans="1:21" x14ac:dyDescent="0.25">
      <c r="A66" s="8" t="s">
        <v>64</v>
      </c>
      <c r="B66" s="8" t="s">
        <v>66</v>
      </c>
      <c r="C66" s="8" t="s">
        <v>25</v>
      </c>
      <c r="D66" s="8" t="s">
        <v>39</v>
      </c>
      <c r="E66" s="7">
        <v>45355</v>
      </c>
      <c r="F66" s="7">
        <v>45355</v>
      </c>
      <c r="G66" s="8" t="s">
        <v>3</v>
      </c>
      <c r="H66" s="8"/>
      <c r="I66" s="8" t="s">
        <v>26</v>
      </c>
      <c r="J66" s="1">
        <v>0</v>
      </c>
      <c r="K66" s="1">
        <v>0</v>
      </c>
      <c r="L66" s="6">
        <v>0</v>
      </c>
      <c r="M66" s="1">
        <v>0</v>
      </c>
      <c r="N66" s="6">
        <v>312</v>
      </c>
      <c r="O66" s="1">
        <v>0</v>
      </c>
      <c r="P66" s="8" t="s">
        <v>24</v>
      </c>
      <c r="Q66" s="8" t="s">
        <v>22</v>
      </c>
      <c r="R66" s="8" t="s">
        <v>57</v>
      </c>
      <c r="S66" s="8"/>
      <c r="T66" s="8"/>
      <c r="U66" s="8" t="s">
        <v>18</v>
      </c>
    </row>
    <row r="67" spans="1:21" x14ac:dyDescent="0.25">
      <c r="A67" s="8" t="s">
        <v>64</v>
      </c>
      <c r="B67" s="8" t="s">
        <v>27</v>
      </c>
      <c r="C67" s="8" t="s">
        <v>25</v>
      </c>
      <c r="D67" s="8" t="s">
        <v>12</v>
      </c>
      <c r="E67" s="7">
        <v>45352</v>
      </c>
      <c r="F67" s="7">
        <v>45352</v>
      </c>
      <c r="G67" s="8" t="s">
        <v>20</v>
      </c>
      <c r="H67" s="8"/>
      <c r="I67" s="8" t="s">
        <v>42</v>
      </c>
      <c r="J67" s="1">
        <v>35207</v>
      </c>
      <c r="K67" s="1">
        <v>0</v>
      </c>
      <c r="L67" s="6">
        <v>400</v>
      </c>
      <c r="M67" s="1">
        <v>14082800</v>
      </c>
      <c r="N67" s="6">
        <v>0</v>
      </c>
      <c r="O67" s="1">
        <v>0</v>
      </c>
      <c r="P67" s="8" t="s">
        <v>24</v>
      </c>
      <c r="Q67" s="8" t="s">
        <v>22</v>
      </c>
      <c r="R67" s="8" t="s">
        <v>57</v>
      </c>
      <c r="S67" s="8"/>
      <c r="T67" s="8"/>
      <c r="U67" s="8" t="s">
        <v>18</v>
      </c>
    </row>
    <row r="68" spans="1:21" x14ac:dyDescent="0.25">
      <c r="A68" s="8" t="s">
        <v>64</v>
      </c>
      <c r="B68" s="8" t="s">
        <v>27</v>
      </c>
      <c r="C68" s="8" t="s">
        <v>25</v>
      </c>
      <c r="D68" s="8" t="s">
        <v>12</v>
      </c>
      <c r="E68" s="7">
        <v>45356</v>
      </c>
      <c r="F68" s="7">
        <v>45356</v>
      </c>
      <c r="G68" s="8" t="s">
        <v>56</v>
      </c>
      <c r="H68" s="8"/>
      <c r="I68" s="8" t="s">
        <v>70</v>
      </c>
      <c r="J68" s="1">
        <v>35207</v>
      </c>
      <c r="K68" s="1">
        <v>0</v>
      </c>
      <c r="L68" s="6">
        <v>307</v>
      </c>
      <c r="M68" s="1">
        <v>10808549</v>
      </c>
      <c r="N68" s="6">
        <v>0</v>
      </c>
      <c r="O68" s="1">
        <v>0</v>
      </c>
      <c r="P68" s="8" t="s">
        <v>24</v>
      </c>
      <c r="Q68" s="8" t="s">
        <v>22</v>
      </c>
      <c r="R68" s="8" t="s">
        <v>57</v>
      </c>
      <c r="S68" s="8"/>
      <c r="T68" s="8"/>
      <c r="U68" s="8" t="s">
        <v>18</v>
      </c>
    </row>
    <row r="69" spans="1:21" x14ac:dyDescent="0.25">
      <c r="A69" s="8" t="s">
        <v>64</v>
      </c>
      <c r="B69" s="8" t="s">
        <v>27</v>
      </c>
      <c r="C69" s="8" t="s">
        <v>25</v>
      </c>
      <c r="D69" s="8" t="s">
        <v>12</v>
      </c>
      <c r="E69" s="7">
        <v>45357</v>
      </c>
      <c r="F69" s="7">
        <v>45357</v>
      </c>
      <c r="G69" s="8" t="s">
        <v>61</v>
      </c>
      <c r="H69" s="8"/>
      <c r="I69" s="8" t="s">
        <v>16</v>
      </c>
      <c r="J69" s="1">
        <v>35207</v>
      </c>
      <c r="K69" s="1">
        <v>0</v>
      </c>
      <c r="L69" s="6">
        <v>535</v>
      </c>
      <c r="M69" s="1">
        <v>18835745</v>
      </c>
      <c r="N69" s="6">
        <v>0</v>
      </c>
      <c r="O69" s="1">
        <v>0</v>
      </c>
      <c r="P69" s="8" t="s">
        <v>24</v>
      </c>
      <c r="Q69" s="8" t="s">
        <v>22</v>
      </c>
      <c r="R69" s="8" t="s">
        <v>57</v>
      </c>
      <c r="S69" s="8"/>
      <c r="T69" s="8"/>
      <c r="U69" s="8" t="s">
        <v>18</v>
      </c>
    </row>
    <row r="70" spans="1:21" x14ac:dyDescent="0.25">
      <c r="A70" s="8" t="s">
        <v>64</v>
      </c>
      <c r="B70" s="8" t="s">
        <v>27</v>
      </c>
      <c r="C70" s="8" t="s">
        <v>25</v>
      </c>
      <c r="D70" s="8" t="s">
        <v>12</v>
      </c>
      <c r="E70" s="7">
        <v>45358</v>
      </c>
      <c r="F70" s="7">
        <v>45358</v>
      </c>
      <c r="G70" s="8" t="s">
        <v>47</v>
      </c>
      <c r="H70" s="8"/>
      <c r="I70" s="8" t="s">
        <v>54</v>
      </c>
      <c r="J70" s="1">
        <v>35207</v>
      </c>
      <c r="K70" s="1">
        <v>0</v>
      </c>
      <c r="L70" s="6">
        <v>40</v>
      </c>
      <c r="M70" s="1">
        <v>1408280</v>
      </c>
      <c r="N70" s="6">
        <v>0</v>
      </c>
      <c r="O70" s="1">
        <v>0</v>
      </c>
      <c r="P70" s="8" t="s">
        <v>24</v>
      </c>
      <c r="Q70" s="8" t="s">
        <v>22</v>
      </c>
      <c r="R70" s="8" t="s">
        <v>57</v>
      </c>
      <c r="S70" s="8"/>
      <c r="T70" s="8"/>
      <c r="U70" s="8" t="s">
        <v>18</v>
      </c>
    </row>
    <row r="71" spans="1:21" x14ac:dyDescent="0.25">
      <c r="A71" s="8" t="s">
        <v>64</v>
      </c>
      <c r="B71" s="8" t="s">
        <v>27</v>
      </c>
      <c r="C71" s="8" t="s">
        <v>25</v>
      </c>
      <c r="D71" s="8" t="s">
        <v>12</v>
      </c>
      <c r="E71" s="7">
        <v>45358</v>
      </c>
      <c r="F71" s="7">
        <v>45358</v>
      </c>
      <c r="G71" s="8" t="s">
        <v>51</v>
      </c>
      <c r="H71" s="8"/>
      <c r="I71" s="8" t="s">
        <v>54</v>
      </c>
      <c r="J71" s="1">
        <v>35207</v>
      </c>
      <c r="K71" s="1">
        <v>0</v>
      </c>
      <c r="L71" s="6">
        <v>179</v>
      </c>
      <c r="M71" s="1">
        <v>6302053</v>
      </c>
      <c r="N71" s="6">
        <v>0</v>
      </c>
      <c r="O71" s="1">
        <v>0</v>
      </c>
      <c r="P71" s="8" t="s">
        <v>24</v>
      </c>
      <c r="Q71" s="8" t="s">
        <v>22</v>
      </c>
      <c r="R71" s="8" t="s">
        <v>57</v>
      </c>
      <c r="S71" s="8"/>
      <c r="T71" s="8"/>
      <c r="U71" s="8" t="s">
        <v>18</v>
      </c>
    </row>
    <row r="72" spans="1:21" x14ac:dyDescent="0.25">
      <c r="A72" s="8" t="s">
        <v>34</v>
      </c>
      <c r="B72" s="8" t="s">
        <v>27</v>
      </c>
      <c r="C72" s="8" t="s">
        <v>1</v>
      </c>
      <c r="D72" s="8" t="s">
        <v>12</v>
      </c>
      <c r="E72" s="7">
        <v>45358</v>
      </c>
      <c r="F72" s="7">
        <v>45355</v>
      </c>
      <c r="G72" s="8" t="s">
        <v>38</v>
      </c>
      <c r="H72" s="8"/>
      <c r="I72" s="8" t="s">
        <v>74</v>
      </c>
      <c r="J72" s="1">
        <v>35207</v>
      </c>
      <c r="K72" s="1">
        <v>0</v>
      </c>
      <c r="L72" s="6">
        <v>300</v>
      </c>
      <c r="M72" s="1">
        <v>10562100</v>
      </c>
      <c r="N72" s="6">
        <v>0</v>
      </c>
      <c r="O72" s="1">
        <v>0</v>
      </c>
      <c r="P72" s="8" t="s">
        <v>24</v>
      </c>
      <c r="Q72" s="8" t="s">
        <v>22</v>
      </c>
      <c r="R72" s="8" t="s">
        <v>57</v>
      </c>
      <c r="S72" s="8"/>
      <c r="T72" s="8"/>
      <c r="U72" s="8" t="s">
        <v>18</v>
      </c>
    </row>
    <row r="73" spans="1:21" hidden="1" x14ac:dyDescent="0.25">
      <c r="L73" s="5">
        <v>1904</v>
      </c>
      <c r="M73" s="2">
        <v>149911406</v>
      </c>
      <c r="N73" s="5">
        <v>365</v>
      </c>
      <c r="O73" s="2">
        <v>0</v>
      </c>
    </row>
    <row r="74" spans="1:21" x14ac:dyDescent="0.25">
      <c r="A74" s="8" t="s">
        <v>34</v>
      </c>
      <c r="B74" s="8" t="s">
        <v>27</v>
      </c>
      <c r="C74" s="8" t="s">
        <v>1</v>
      </c>
      <c r="D74" s="8" t="s">
        <v>12</v>
      </c>
      <c r="E74" s="7">
        <v>45361</v>
      </c>
      <c r="F74" s="7">
        <v>45358</v>
      </c>
      <c r="G74" s="8" t="s">
        <v>8</v>
      </c>
      <c r="H74" s="8"/>
      <c r="I74" s="8" t="s">
        <v>17</v>
      </c>
      <c r="J74" s="1">
        <v>35207</v>
      </c>
      <c r="K74" s="1">
        <v>0</v>
      </c>
      <c r="L74" s="6">
        <v>705</v>
      </c>
      <c r="M74" s="1">
        <v>24820935</v>
      </c>
      <c r="N74" s="6">
        <v>0</v>
      </c>
      <c r="O74" s="1">
        <v>0</v>
      </c>
      <c r="P74" s="8" t="s">
        <v>24</v>
      </c>
      <c r="Q74" s="8" t="s">
        <v>22</v>
      </c>
      <c r="R74" s="8" t="s">
        <v>57</v>
      </c>
      <c r="S74" s="8"/>
      <c r="T74" s="8"/>
      <c r="U74" s="8" t="s">
        <v>18</v>
      </c>
    </row>
    <row r="75" spans="1:21" x14ac:dyDescent="0.25">
      <c r="A75" s="8" t="s">
        <v>64</v>
      </c>
      <c r="B75" s="8" t="s">
        <v>27</v>
      </c>
      <c r="C75" s="8" t="s">
        <v>25</v>
      </c>
      <c r="D75" s="8" t="s">
        <v>12</v>
      </c>
      <c r="E75" s="7">
        <v>45353</v>
      </c>
      <c r="F75" s="7">
        <v>45353</v>
      </c>
      <c r="G75" s="8" t="s">
        <v>65</v>
      </c>
      <c r="H75" s="8"/>
      <c r="I75" s="8" t="s">
        <v>29</v>
      </c>
      <c r="J75" s="1">
        <v>35207</v>
      </c>
      <c r="K75" s="1">
        <v>0</v>
      </c>
      <c r="L75" s="6">
        <v>397</v>
      </c>
      <c r="M75" s="1">
        <v>13977179</v>
      </c>
      <c r="N75" s="6">
        <v>0</v>
      </c>
      <c r="O75" s="1">
        <v>0</v>
      </c>
      <c r="P75" s="8" t="s">
        <v>24</v>
      </c>
      <c r="Q75" s="8" t="s">
        <v>22</v>
      </c>
      <c r="R75" s="8" t="s">
        <v>57</v>
      </c>
      <c r="S75" s="8"/>
      <c r="T75" s="8"/>
      <c r="U75" s="8" t="s">
        <v>18</v>
      </c>
    </row>
    <row r="76" spans="1:21" x14ac:dyDescent="0.25">
      <c r="A76" s="8" t="s">
        <v>64</v>
      </c>
      <c r="B76" s="8" t="s">
        <v>27</v>
      </c>
      <c r="C76" s="8" t="s">
        <v>25</v>
      </c>
      <c r="D76" s="8" t="s">
        <v>12</v>
      </c>
      <c r="E76" s="7">
        <v>45355</v>
      </c>
      <c r="F76" s="7">
        <v>45355</v>
      </c>
      <c r="G76" s="8" t="s">
        <v>9</v>
      </c>
      <c r="H76" s="8"/>
      <c r="I76" s="8" t="s">
        <v>73</v>
      </c>
      <c r="J76" s="1">
        <v>35207</v>
      </c>
      <c r="K76" s="1">
        <v>0</v>
      </c>
      <c r="L76" s="6">
        <v>46</v>
      </c>
      <c r="M76" s="1">
        <v>1619522</v>
      </c>
      <c r="N76" s="6">
        <v>0</v>
      </c>
      <c r="O76" s="1">
        <v>0</v>
      </c>
      <c r="P76" s="8" t="s">
        <v>24</v>
      </c>
      <c r="Q76" s="8" t="s">
        <v>22</v>
      </c>
      <c r="R76" s="8" t="s">
        <v>57</v>
      </c>
      <c r="S76" s="8"/>
      <c r="T76" s="8"/>
      <c r="U76" s="8" t="s">
        <v>18</v>
      </c>
    </row>
    <row r="77" spans="1:21" x14ac:dyDescent="0.25">
      <c r="A77" s="8" t="s">
        <v>64</v>
      </c>
      <c r="B77" s="8" t="s">
        <v>27</v>
      </c>
      <c r="C77" s="8" t="s">
        <v>25</v>
      </c>
      <c r="D77" s="8" t="s">
        <v>12</v>
      </c>
      <c r="E77" s="7">
        <v>45355</v>
      </c>
      <c r="F77" s="7">
        <v>45355</v>
      </c>
      <c r="G77" s="8" t="s">
        <v>3</v>
      </c>
      <c r="H77" s="8"/>
      <c r="I77" s="8" t="s">
        <v>26</v>
      </c>
      <c r="J77" s="1">
        <v>0</v>
      </c>
      <c r="K77" s="1">
        <v>0</v>
      </c>
      <c r="L77" s="6">
        <v>0</v>
      </c>
      <c r="M77" s="1">
        <v>0</v>
      </c>
      <c r="N77" s="6">
        <v>365</v>
      </c>
      <c r="O77" s="1">
        <v>0</v>
      </c>
      <c r="P77" s="8" t="s">
        <v>24</v>
      </c>
      <c r="Q77" s="8" t="s">
        <v>22</v>
      </c>
      <c r="R77" s="8" t="s">
        <v>57</v>
      </c>
      <c r="S77" s="8"/>
      <c r="T77" s="8"/>
      <c r="U77" s="8" t="s">
        <v>18</v>
      </c>
    </row>
    <row r="78" spans="1:21" x14ac:dyDescent="0.25">
      <c r="A78" s="8" t="s">
        <v>64</v>
      </c>
      <c r="B78" s="8" t="s">
        <v>7</v>
      </c>
      <c r="C78" s="8" t="s">
        <v>25</v>
      </c>
      <c r="D78" s="8" t="s">
        <v>11</v>
      </c>
      <c r="E78" s="7">
        <v>45356</v>
      </c>
      <c r="F78" s="7">
        <v>45356</v>
      </c>
      <c r="G78" s="8" t="s">
        <v>56</v>
      </c>
      <c r="H78" s="8"/>
      <c r="I78" s="8" t="s">
        <v>70</v>
      </c>
      <c r="J78" s="1">
        <v>32460</v>
      </c>
      <c r="K78" s="1">
        <v>0</v>
      </c>
      <c r="L78" s="6">
        <v>21</v>
      </c>
      <c r="M78" s="1">
        <v>681660</v>
      </c>
      <c r="N78" s="6">
        <v>0</v>
      </c>
      <c r="O78" s="1">
        <v>0</v>
      </c>
      <c r="P78" s="8" t="s">
        <v>24</v>
      </c>
      <c r="Q78" s="8" t="s">
        <v>22</v>
      </c>
      <c r="R78" s="8" t="s">
        <v>57</v>
      </c>
      <c r="S78" s="8"/>
      <c r="T78" s="8"/>
      <c r="U78" s="8" t="s">
        <v>18</v>
      </c>
    </row>
    <row r="79" spans="1:21" x14ac:dyDescent="0.25">
      <c r="A79" s="8" t="s">
        <v>64</v>
      </c>
      <c r="B79" s="8" t="s">
        <v>7</v>
      </c>
      <c r="C79" s="8" t="s">
        <v>25</v>
      </c>
      <c r="D79" s="8" t="s">
        <v>11</v>
      </c>
      <c r="E79" s="7">
        <v>45358</v>
      </c>
      <c r="F79" s="7">
        <v>45358</v>
      </c>
      <c r="G79" s="8" t="s">
        <v>51</v>
      </c>
      <c r="H79" s="8"/>
      <c r="I79" s="8" t="s">
        <v>54</v>
      </c>
      <c r="J79" s="1">
        <v>32460</v>
      </c>
      <c r="K79" s="1">
        <v>0</v>
      </c>
      <c r="L79" s="6">
        <v>16</v>
      </c>
      <c r="M79" s="1">
        <v>519360</v>
      </c>
      <c r="N79" s="6">
        <v>0</v>
      </c>
      <c r="O79" s="1">
        <v>0</v>
      </c>
      <c r="P79" s="8" t="s">
        <v>24</v>
      </c>
      <c r="Q79" s="8" t="s">
        <v>22</v>
      </c>
      <c r="R79" s="8" t="s">
        <v>57</v>
      </c>
      <c r="S79" s="8"/>
      <c r="T79" s="8"/>
      <c r="U79" s="8" t="s">
        <v>18</v>
      </c>
    </row>
    <row r="80" spans="1:21" x14ac:dyDescent="0.25">
      <c r="A80" s="8" t="s">
        <v>64</v>
      </c>
      <c r="B80" s="8" t="s">
        <v>7</v>
      </c>
      <c r="C80" s="8" t="s">
        <v>25</v>
      </c>
      <c r="D80" s="8" t="s">
        <v>11</v>
      </c>
      <c r="E80" s="7">
        <v>45359</v>
      </c>
      <c r="F80" s="7">
        <v>45359</v>
      </c>
      <c r="G80" s="8" t="s">
        <v>37</v>
      </c>
      <c r="H80" s="8"/>
      <c r="I80" s="8" t="s">
        <v>60</v>
      </c>
      <c r="J80" s="1">
        <v>32460</v>
      </c>
      <c r="K80" s="1">
        <v>0</v>
      </c>
      <c r="L80" s="6">
        <v>130</v>
      </c>
      <c r="M80" s="1">
        <v>4219800</v>
      </c>
      <c r="N80" s="6">
        <v>0</v>
      </c>
      <c r="O80" s="1">
        <v>0</v>
      </c>
      <c r="P80" s="8" t="s">
        <v>24</v>
      </c>
      <c r="Q80" s="8" t="s">
        <v>22</v>
      </c>
      <c r="R80" s="8" t="s">
        <v>57</v>
      </c>
      <c r="S80" s="8"/>
      <c r="T80" s="8"/>
      <c r="U80" s="8" t="s">
        <v>18</v>
      </c>
    </row>
    <row r="81" spans="1:21" x14ac:dyDescent="0.25">
      <c r="A81" s="8" t="s">
        <v>34</v>
      </c>
      <c r="B81" s="8" t="s">
        <v>7</v>
      </c>
      <c r="C81" s="8" t="s">
        <v>1</v>
      </c>
      <c r="D81" s="8" t="s">
        <v>11</v>
      </c>
      <c r="E81" s="7">
        <v>45358</v>
      </c>
      <c r="F81" s="7">
        <v>45355</v>
      </c>
      <c r="G81" s="8" t="s">
        <v>38</v>
      </c>
      <c r="H81" s="8"/>
      <c r="I81" s="8" t="s">
        <v>74</v>
      </c>
      <c r="J81" s="1">
        <v>32460</v>
      </c>
      <c r="K81" s="1">
        <v>0</v>
      </c>
      <c r="L81" s="6">
        <v>495</v>
      </c>
      <c r="M81" s="1">
        <v>16067700</v>
      </c>
      <c r="N81" s="6">
        <v>0</v>
      </c>
      <c r="O81" s="1">
        <v>0</v>
      </c>
      <c r="P81" s="8" t="s">
        <v>24</v>
      </c>
      <c r="Q81" s="8" t="s">
        <v>22</v>
      </c>
      <c r="R81" s="8" t="s">
        <v>57</v>
      </c>
      <c r="S81" s="8"/>
      <c r="T81" s="8"/>
      <c r="U81" s="8" t="s">
        <v>18</v>
      </c>
    </row>
    <row r="82" spans="1:21" hidden="1" x14ac:dyDescent="0.25">
      <c r="L82" s="5">
        <v>684</v>
      </c>
      <c r="M82" s="2">
        <v>22202640</v>
      </c>
      <c r="N82" s="5">
        <v>0</v>
      </c>
      <c r="O82" s="2">
        <v>0</v>
      </c>
    </row>
    <row r="83" spans="1:21" x14ac:dyDescent="0.25">
      <c r="A83" s="8" t="s">
        <v>34</v>
      </c>
      <c r="B83" s="8" t="s">
        <v>7</v>
      </c>
      <c r="C83" s="8" t="s">
        <v>1</v>
      </c>
      <c r="D83" s="8" t="s">
        <v>11</v>
      </c>
      <c r="E83" s="7">
        <v>45361</v>
      </c>
      <c r="F83" s="7">
        <v>45358</v>
      </c>
      <c r="G83" s="8" t="s">
        <v>8</v>
      </c>
      <c r="H83" s="8"/>
      <c r="I83" s="8" t="s">
        <v>17</v>
      </c>
      <c r="J83" s="1">
        <v>32460</v>
      </c>
      <c r="K83" s="1">
        <v>0</v>
      </c>
      <c r="L83" s="6">
        <v>650</v>
      </c>
      <c r="M83" s="1">
        <v>21099000</v>
      </c>
      <c r="N83" s="6">
        <v>0</v>
      </c>
      <c r="O83" s="1">
        <v>0</v>
      </c>
      <c r="P83" s="8" t="s">
        <v>24</v>
      </c>
      <c r="Q83" s="8" t="s">
        <v>22</v>
      </c>
      <c r="R83" s="8" t="s">
        <v>57</v>
      </c>
      <c r="S83" s="8"/>
      <c r="T83" s="8"/>
      <c r="U83" s="8" t="s">
        <v>18</v>
      </c>
    </row>
    <row r="84" spans="1:21" x14ac:dyDescent="0.25">
      <c r="A84" s="8" t="s">
        <v>64</v>
      </c>
      <c r="B84" s="8" t="s">
        <v>7</v>
      </c>
      <c r="C84" s="8" t="s">
        <v>25</v>
      </c>
      <c r="D84" s="8" t="s">
        <v>11</v>
      </c>
      <c r="E84" s="7">
        <v>45353</v>
      </c>
      <c r="F84" s="7">
        <v>45353</v>
      </c>
      <c r="G84" s="8" t="s">
        <v>65</v>
      </c>
      <c r="H84" s="8"/>
      <c r="I84" s="8" t="s">
        <v>29</v>
      </c>
      <c r="J84" s="1">
        <v>32460</v>
      </c>
      <c r="K84" s="1">
        <v>0</v>
      </c>
      <c r="L84" s="6">
        <v>320</v>
      </c>
      <c r="M84" s="1">
        <v>10387200</v>
      </c>
      <c r="N84" s="6">
        <v>0</v>
      </c>
      <c r="O84" s="1">
        <v>0</v>
      </c>
      <c r="P84" s="8" t="s">
        <v>24</v>
      </c>
      <c r="Q84" s="8" t="s">
        <v>22</v>
      </c>
      <c r="R84" s="8" t="s">
        <v>57</v>
      </c>
      <c r="S84" s="8"/>
      <c r="T84" s="8"/>
      <c r="U84" s="8" t="s">
        <v>18</v>
      </c>
    </row>
    <row r="85" spans="1:21" x14ac:dyDescent="0.25">
      <c r="A85" s="8" t="s">
        <v>64</v>
      </c>
      <c r="B85" s="8" t="s">
        <v>7</v>
      </c>
      <c r="C85" s="8" t="s">
        <v>25</v>
      </c>
      <c r="D85" s="8" t="s">
        <v>11</v>
      </c>
      <c r="E85" s="7">
        <v>45355</v>
      </c>
      <c r="F85" s="7">
        <v>45355</v>
      </c>
      <c r="G85" s="8" t="s">
        <v>9</v>
      </c>
      <c r="H85" s="8"/>
      <c r="I85" s="8" t="s">
        <v>73</v>
      </c>
      <c r="J85" s="1">
        <v>32460</v>
      </c>
      <c r="K85" s="1">
        <v>0</v>
      </c>
      <c r="L85" s="6">
        <v>197</v>
      </c>
      <c r="M85" s="1">
        <v>6394620</v>
      </c>
      <c r="N85" s="6">
        <v>0</v>
      </c>
      <c r="O85" s="1">
        <v>0</v>
      </c>
      <c r="P85" s="8" t="s">
        <v>24</v>
      </c>
      <c r="Q85" s="8" t="s">
        <v>22</v>
      </c>
      <c r="R85" s="8" t="s">
        <v>57</v>
      </c>
      <c r="S85" s="8"/>
      <c r="T85" s="8"/>
      <c r="U85" s="8" t="s">
        <v>18</v>
      </c>
    </row>
    <row r="86" spans="1:21" x14ac:dyDescent="0.25">
      <c r="A86" s="8" t="s">
        <v>64</v>
      </c>
      <c r="B86" s="8" t="s">
        <v>21</v>
      </c>
      <c r="C86" s="8" t="s">
        <v>25</v>
      </c>
      <c r="D86" s="8" t="s">
        <v>50</v>
      </c>
      <c r="E86" s="7">
        <v>45356</v>
      </c>
      <c r="F86" s="7">
        <v>45356</v>
      </c>
      <c r="G86" s="8" t="s">
        <v>56</v>
      </c>
      <c r="H86" s="8"/>
      <c r="I86" s="8" t="s">
        <v>70</v>
      </c>
      <c r="J86" s="1">
        <v>36091</v>
      </c>
      <c r="K86" s="1">
        <v>0</v>
      </c>
      <c r="L86" s="6">
        <v>163</v>
      </c>
      <c r="M86" s="1">
        <v>5882833</v>
      </c>
      <c r="N86" s="6">
        <v>0</v>
      </c>
      <c r="O86" s="1">
        <v>0</v>
      </c>
      <c r="P86" s="8" t="s">
        <v>24</v>
      </c>
      <c r="Q86" s="8" t="s">
        <v>22</v>
      </c>
      <c r="R86" s="8" t="s">
        <v>57</v>
      </c>
      <c r="S86" s="8"/>
      <c r="T86" s="8"/>
      <c r="U86" s="8" t="s">
        <v>18</v>
      </c>
    </row>
    <row r="87" spans="1:21" x14ac:dyDescent="0.25">
      <c r="A87" s="8" t="s">
        <v>64</v>
      </c>
      <c r="B87" s="8" t="s">
        <v>21</v>
      </c>
      <c r="C87" s="8" t="s">
        <v>25</v>
      </c>
      <c r="D87" s="8" t="s">
        <v>50</v>
      </c>
      <c r="E87" s="7">
        <v>45357</v>
      </c>
      <c r="F87" s="7">
        <v>45357</v>
      </c>
      <c r="G87" s="8" t="s">
        <v>61</v>
      </c>
      <c r="H87" s="8"/>
      <c r="I87" s="8" t="s">
        <v>16</v>
      </c>
      <c r="J87" s="1">
        <v>36091</v>
      </c>
      <c r="K87" s="1">
        <v>0</v>
      </c>
      <c r="L87" s="6">
        <v>77</v>
      </c>
      <c r="M87" s="1">
        <v>2779007</v>
      </c>
      <c r="N87" s="6">
        <v>0</v>
      </c>
      <c r="O87" s="1">
        <v>0</v>
      </c>
      <c r="P87" s="8" t="s">
        <v>24</v>
      </c>
      <c r="Q87" s="8" t="s">
        <v>22</v>
      </c>
      <c r="R87" s="8" t="s">
        <v>57</v>
      </c>
      <c r="S87" s="8"/>
      <c r="T87" s="8"/>
      <c r="U87" s="8" t="s">
        <v>18</v>
      </c>
    </row>
    <row r="88" spans="1:21" hidden="1" x14ac:dyDescent="0.25">
      <c r="L88" s="5">
        <v>951</v>
      </c>
      <c r="M88" s="2">
        <v>87556766</v>
      </c>
      <c r="N88" s="5">
        <v>4</v>
      </c>
      <c r="O88" s="2">
        <v>144364</v>
      </c>
    </row>
    <row r="89" spans="1:21" x14ac:dyDescent="0.25">
      <c r="A89" s="8" t="s">
        <v>64</v>
      </c>
      <c r="B89" s="8" t="s">
        <v>21</v>
      </c>
      <c r="C89" s="8" t="s">
        <v>25</v>
      </c>
      <c r="D89" s="8" t="s">
        <v>50</v>
      </c>
      <c r="E89" s="7">
        <v>45358</v>
      </c>
      <c r="F89" s="7">
        <v>45358</v>
      </c>
      <c r="G89" s="8" t="s">
        <v>51</v>
      </c>
      <c r="H89" s="8"/>
      <c r="I89" s="8" t="s">
        <v>54</v>
      </c>
      <c r="J89" s="1">
        <v>36091</v>
      </c>
      <c r="K89" s="1">
        <v>0</v>
      </c>
      <c r="L89" s="6">
        <v>131</v>
      </c>
      <c r="M89" s="1">
        <v>4727921</v>
      </c>
      <c r="N89" s="6">
        <v>0</v>
      </c>
      <c r="O89" s="1">
        <v>0</v>
      </c>
      <c r="P89" s="8" t="s">
        <v>24</v>
      </c>
      <c r="Q89" s="8" t="s">
        <v>22</v>
      </c>
      <c r="R89" s="8" t="s">
        <v>57</v>
      </c>
      <c r="S89" s="8"/>
      <c r="T89" s="8"/>
      <c r="U89" s="8" t="s">
        <v>18</v>
      </c>
    </row>
    <row r="90" spans="1:21" x14ac:dyDescent="0.25">
      <c r="A90" s="8" t="s">
        <v>64</v>
      </c>
      <c r="B90" s="8" t="s">
        <v>21</v>
      </c>
      <c r="C90" s="8" t="s">
        <v>25</v>
      </c>
      <c r="D90" s="8" t="s">
        <v>50</v>
      </c>
      <c r="E90" s="7">
        <v>45359</v>
      </c>
      <c r="F90" s="7">
        <v>45359</v>
      </c>
      <c r="G90" s="8" t="s">
        <v>67</v>
      </c>
      <c r="H90" s="8"/>
      <c r="I90" s="8" t="s">
        <v>48</v>
      </c>
      <c r="J90" s="1">
        <v>36091</v>
      </c>
      <c r="K90" s="1">
        <v>0</v>
      </c>
      <c r="L90" s="6">
        <v>200</v>
      </c>
      <c r="M90" s="1">
        <v>7218200</v>
      </c>
      <c r="N90" s="6">
        <v>0</v>
      </c>
      <c r="O90" s="1">
        <v>0</v>
      </c>
      <c r="P90" s="8" t="s">
        <v>24</v>
      </c>
      <c r="Q90" s="8" t="s">
        <v>22</v>
      </c>
      <c r="R90" s="8" t="s">
        <v>57</v>
      </c>
      <c r="S90" s="8"/>
      <c r="T90" s="8"/>
      <c r="U90" s="8" t="s">
        <v>18</v>
      </c>
    </row>
    <row r="91" spans="1:21" x14ac:dyDescent="0.25">
      <c r="A91" s="8" t="s">
        <v>34</v>
      </c>
      <c r="B91" s="8" t="s">
        <v>21</v>
      </c>
      <c r="C91" s="8" t="s">
        <v>1</v>
      </c>
      <c r="D91" s="8" t="s">
        <v>50</v>
      </c>
      <c r="E91" s="7">
        <v>45358</v>
      </c>
      <c r="F91" s="7">
        <v>45355</v>
      </c>
      <c r="G91" s="8" t="s">
        <v>38</v>
      </c>
      <c r="H91" s="8"/>
      <c r="I91" s="8" t="s">
        <v>74</v>
      </c>
      <c r="J91" s="1">
        <v>36091</v>
      </c>
      <c r="K91" s="1">
        <v>0</v>
      </c>
      <c r="L91" s="6">
        <v>185</v>
      </c>
      <c r="M91" s="1">
        <v>6676835</v>
      </c>
      <c r="N91" s="6">
        <v>0</v>
      </c>
      <c r="O91" s="1">
        <v>0</v>
      </c>
      <c r="P91" s="8" t="s">
        <v>24</v>
      </c>
      <c r="Q91" s="8" t="s">
        <v>22</v>
      </c>
      <c r="R91" s="8" t="s">
        <v>57</v>
      </c>
      <c r="S91" s="8"/>
      <c r="T91" s="8"/>
      <c r="U91" s="8" t="s">
        <v>18</v>
      </c>
    </row>
    <row r="92" spans="1:21" x14ac:dyDescent="0.25">
      <c r="A92" s="8" t="s">
        <v>34</v>
      </c>
      <c r="B92" s="8" t="s">
        <v>21</v>
      </c>
      <c r="C92" s="8" t="s">
        <v>1</v>
      </c>
      <c r="D92" s="8" t="s">
        <v>50</v>
      </c>
      <c r="E92" s="7">
        <v>45361</v>
      </c>
      <c r="F92" s="7">
        <v>45358</v>
      </c>
      <c r="G92" s="8" t="s">
        <v>8</v>
      </c>
      <c r="H92" s="8"/>
      <c r="I92" s="8" t="s">
        <v>17</v>
      </c>
      <c r="J92" s="1">
        <v>36091</v>
      </c>
      <c r="K92" s="1">
        <v>0</v>
      </c>
      <c r="L92" s="6">
        <v>159</v>
      </c>
      <c r="M92" s="1">
        <v>5738469</v>
      </c>
      <c r="N92" s="6">
        <v>0</v>
      </c>
      <c r="O92" s="1">
        <v>0</v>
      </c>
      <c r="P92" s="8" t="s">
        <v>24</v>
      </c>
      <c r="Q92" s="8" t="s">
        <v>22</v>
      </c>
      <c r="R92" s="8" t="s">
        <v>57</v>
      </c>
      <c r="S92" s="8"/>
      <c r="T92" s="8"/>
      <c r="U92" s="8" t="s">
        <v>18</v>
      </c>
    </row>
    <row r="93" spans="1:21" x14ac:dyDescent="0.25">
      <c r="A93" s="8" t="s">
        <v>64</v>
      </c>
      <c r="B93" s="8" t="s">
        <v>21</v>
      </c>
      <c r="C93" s="8" t="s">
        <v>25</v>
      </c>
      <c r="D93" s="8" t="s">
        <v>50</v>
      </c>
      <c r="E93" s="7">
        <v>45355</v>
      </c>
      <c r="F93" s="7">
        <v>45355</v>
      </c>
      <c r="G93" s="8" t="s">
        <v>9</v>
      </c>
      <c r="H93" s="8"/>
      <c r="I93" s="8" t="s">
        <v>73</v>
      </c>
      <c r="J93" s="1">
        <v>36091</v>
      </c>
      <c r="K93" s="1">
        <v>0</v>
      </c>
      <c r="L93" s="6">
        <v>380</v>
      </c>
      <c r="M93" s="1">
        <v>13714580</v>
      </c>
      <c r="N93" s="6">
        <v>0</v>
      </c>
      <c r="O93" s="1">
        <v>0</v>
      </c>
      <c r="P93" s="8" t="s">
        <v>24</v>
      </c>
      <c r="Q93" s="8" t="s">
        <v>22</v>
      </c>
      <c r="R93" s="8" t="s">
        <v>57</v>
      </c>
      <c r="S93" s="8"/>
      <c r="T93" s="8"/>
      <c r="U93" s="8" t="s">
        <v>18</v>
      </c>
    </row>
    <row r="94" spans="1:21" hidden="1" x14ac:dyDescent="0.25">
      <c r="L94" s="5">
        <v>240</v>
      </c>
      <c r="M94" s="2">
        <v>25499160</v>
      </c>
      <c r="N94" s="5">
        <v>0</v>
      </c>
      <c r="O94" s="2">
        <v>0</v>
      </c>
    </row>
    <row r="95" spans="1:21" x14ac:dyDescent="0.25">
      <c r="A95" s="8" t="s">
        <v>64</v>
      </c>
      <c r="B95" s="8" t="s">
        <v>15</v>
      </c>
      <c r="C95" s="8" t="s">
        <v>25</v>
      </c>
      <c r="D95" s="8" t="s">
        <v>13</v>
      </c>
      <c r="E95" s="7">
        <v>45357</v>
      </c>
      <c r="F95" s="7">
        <v>45357</v>
      </c>
      <c r="G95" s="8" t="s">
        <v>61</v>
      </c>
      <c r="H95" s="8"/>
      <c r="I95" s="8" t="s">
        <v>16</v>
      </c>
      <c r="J95" s="1">
        <v>70831</v>
      </c>
      <c r="K95" s="1">
        <v>0</v>
      </c>
      <c r="L95" s="6">
        <v>120</v>
      </c>
      <c r="M95" s="1">
        <v>8499720</v>
      </c>
      <c r="N95" s="6">
        <v>0</v>
      </c>
      <c r="O95" s="1">
        <v>0</v>
      </c>
      <c r="P95" s="8" t="s">
        <v>24</v>
      </c>
      <c r="Q95" s="8" t="s">
        <v>22</v>
      </c>
      <c r="R95" s="8" t="s">
        <v>57</v>
      </c>
      <c r="S95" s="8"/>
      <c r="T95" s="8"/>
      <c r="U95" s="8" t="s">
        <v>18</v>
      </c>
    </row>
    <row r="96" spans="1:21" x14ac:dyDescent="0.25">
      <c r="A96" s="8" t="s">
        <v>64</v>
      </c>
      <c r="B96" s="8" t="s">
        <v>15</v>
      </c>
      <c r="C96" s="8" t="s">
        <v>25</v>
      </c>
      <c r="D96" s="8" t="s">
        <v>13</v>
      </c>
      <c r="E96" s="7">
        <v>45359</v>
      </c>
      <c r="F96" s="7">
        <v>45359</v>
      </c>
      <c r="G96" s="8" t="s">
        <v>67</v>
      </c>
      <c r="H96" s="8"/>
      <c r="I96" s="8" t="s">
        <v>48</v>
      </c>
      <c r="J96" s="1">
        <v>70831</v>
      </c>
      <c r="K96" s="1">
        <v>0</v>
      </c>
      <c r="L96" s="6">
        <v>120</v>
      </c>
      <c r="M96" s="1">
        <v>8499720</v>
      </c>
      <c r="N96" s="6">
        <v>0</v>
      </c>
      <c r="O96" s="1">
        <v>0</v>
      </c>
      <c r="P96" s="8" t="s">
        <v>24</v>
      </c>
      <c r="Q96" s="8" t="s">
        <v>22</v>
      </c>
      <c r="R96" s="8" t="s">
        <v>57</v>
      </c>
      <c r="S96" s="8"/>
      <c r="T96" s="8"/>
      <c r="U96" s="8" t="s">
        <v>18</v>
      </c>
    </row>
    <row r="97" spans="1:15" hidden="1" x14ac:dyDescent="0.25">
      <c r="A97" s="9" t="s">
        <v>72</v>
      </c>
      <c r="L97" s="5">
        <v>41052</v>
      </c>
      <c r="M97" s="2">
        <v>2102138434</v>
      </c>
      <c r="N97" s="5">
        <v>62207.71</v>
      </c>
      <c r="O97" s="2">
        <v>1878739</v>
      </c>
    </row>
  </sheetData>
  <autoFilter ref="A4:W97">
    <filterColumn colId="8">
      <customFilters>
        <customFilter operator="notEqual" val=" "/>
      </customFilters>
    </filterColumn>
    <sortState ref="A7:W96">
      <sortCondition ref="B4:B97"/>
    </sortState>
  </autoFilter>
  <mergeCells count="21">
    <mergeCell ref="Q3:Q4"/>
    <mergeCell ref="R3:R4"/>
    <mergeCell ref="S3:S4"/>
    <mergeCell ref="T3:T4"/>
    <mergeCell ref="U3:U4"/>
    <mergeCell ref="A1:S1"/>
    <mergeCell ref="A2:S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2" sqref="F22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11" customWidth="1"/>
    <col min="6" max="6" width="14.5703125" bestFit="1" customWidth="1"/>
    <col min="7" max="7" width="12.28515625" bestFit="1" customWidth="1"/>
  </cols>
  <sheetData>
    <row r="1" spans="1:7" x14ac:dyDescent="0.25">
      <c r="A1" s="23" t="s">
        <v>52</v>
      </c>
      <c r="B1" s="23" t="s">
        <v>55</v>
      </c>
      <c r="C1" s="24" t="s">
        <v>75</v>
      </c>
      <c r="D1" s="24" t="s">
        <v>76</v>
      </c>
      <c r="E1" s="24" t="s">
        <v>77</v>
      </c>
      <c r="F1" s="25" t="s">
        <v>78</v>
      </c>
      <c r="G1" s="26" t="s">
        <v>79</v>
      </c>
    </row>
    <row r="2" spans="1:7" x14ac:dyDescent="0.25">
      <c r="A2" s="27" t="s">
        <v>62</v>
      </c>
      <c r="B2" s="27" t="s">
        <v>59</v>
      </c>
      <c r="C2" s="28">
        <v>630</v>
      </c>
      <c r="D2" s="28">
        <v>1215</v>
      </c>
      <c r="E2" s="29">
        <f t="shared" ref="E2:E10" si="0">C2+D2</f>
        <v>1845</v>
      </c>
      <c r="F2" s="35">
        <v>1845</v>
      </c>
      <c r="G2" s="30">
        <f t="shared" ref="G2:G10" si="1">F2-E2</f>
        <v>0</v>
      </c>
    </row>
    <row r="3" spans="1:7" x14ac:dyDescent="0.25">
      <c r="A3" s="27" t="s">
        <v>10</v>
      </c>
      <c r="B3" s="27" t="s">
        <v>36</v>
      </c>
      <c r="C3" s="28">
        <v>1791</v>
      </c>
      <c r="D3" s="28">
        <v>4438</v>
      </c>
      <c r="E3" s="29">
        <f t="shared" si="0"/>
        <v>6229</v>
      </c>
      <c r="F3" s="29">
        <v>6229</v>
      </c>
      <c r="G3" s="31">
        <f t="shared" si="1"/>
        <v>0</v>
      </c>
    </row>
    <row r="4" spans="1:7" x14ac:dyDescent="0.25">
      <c r="A4" s="27" t="s">
        <v>23</v>
      </c>
      <c r="B4" s="27" t="s">
        <v>31</v>
      </c>
      <c r="C4" s="28">
        <v>168</v>
      </c>
      <c r="D4" s="28">
        <v>506</v>
      </c>
      <c r="E4" s="29">
        <f t="shared" si="0"/>
        <v>674</v>
      </c>
      <c r="F4" s="29">
        <v>674</v>
      </c>
      <c r="G4" s="31">
        <f t="shared" si="1"/>
        <v>0</v>
      </c>
    </row>
    <row r="5" spans="1:7" x14ac:dyDescent="0.25">
      <c r="A5" s="27" t="s">
        <v>30</v>
      </c>
      <c r="B5" s="27" t="s">
        <v>35</v>
      </c>
      <c r="C5" s="28">
        <v>369</v>
      </c>
      <c r="D5" s="28">
        <v>220</v>
      </c>
      <c r="E5" s="29">
        <f t="shared" si="0"/>
        <v>589</v>
      </c>
      <c r="F5" s="29">
        <v>589</v>
      </c>
      <c r="G5" s="31">
        <f t="shared" si="1"/>
        <v>0</v>
      </c>
    </row>
    <row r="6" spans="1:7" x14ac:dyDescent="0.25">
      <c r="A6" s="27" t="s">
        <v>66</v>
      </c>
      <c r="B6" s="27" t="s">
        <v>39</v>
      </c>
      <c r="C6" s="28">
        <v>1716</v>
      </c>
      <c r="D6" s="28">
        <v>2611</v>
      </c>
      <c r="E6" s="29">
        <f t="shared" si="0"/>
        <v>4327</v>
      </c>
      <c r="F6" s="29">
        <v>4327</v>
      </c>
      <c r="G6" s="31">
        <f t="shared" si="1"/>
        <v>0</v>
      </c>
    </row>
    <row r="7" spans="1:7" x14ac:dyDescent="0.25">
      <c r="A7" s="27" t="s">
        <v>27</v>
      </c>
      <c r="B7" s="27" t="s">
        <v>12</v>
      </c>
      <c r="C7" s="28">
        <v>1005</v>
      </c>
      <c r="D7" s="28">
        <v>1904</v>
      </c>
      <c r="E7" s="29">
        <f t="shared" si="0"/>
        <v>2909</v>
      </c>
      <c r="F7" s="29">
        <v>2909</v>
      </c>
      <c r="G7" s="31">
        <f t="shared" si="1"/>
        <v>0</v>
      </c>
    </row>
    <row r="8" spans="1:7" x14ac:dyDescent="0.25">
      <c r="A8" s="27" t="s">
        <v>7</v>
      </c>
      <c r="B8" s="27" t="s">
        <v>11</v>
      </c>
      <c r="C8" s="28">
        <v>1145</v>
      </c>
      <c r="D8" s="28">
        <v>684</v>
      </c>
      <c r="E8" s="29">
        <f t="shared" si="0"/>
        <v>1829</v>
      </c>
      <c r="F8" s="29">
        <v>1829</v>
      </c>
      <c r="G8" s="30">
        <f t="shared" si="1"/>
        <v>0</v>
      </c>
    </row>
    <row r="9" spans="1:7" x14ac:dyDescent="0.25">
      <c r="A9" s="27" t="s">
        <v>21</v>
      </c>
      <c r="B9" s="27" t="s">
        <v>50</v>
      </c>
      <c r="C9" s="28">
        <v>344</v>
      </c>
      <c r="D9" s="28">
        <v>951</v>
      </c>
      <c r="E9" s="29">
        <f t="shared" si="0"/>
        <v>1295</v>
      </c>
      <c r="F9" s="29">
        <v>1295</v>
      </c>
      <c r="G9" s="30">
        <f t="shared" si="1"/>
        <v>0</v>
      </c>
    </row>
    <row r="10" spans="1:7" x14ac:dyDescent="0.25">
      <c r="A10" s="27" t="s">
        <v>15</v>
      </c>
      <c r="B10" s="27" t="s">
        <v>13</v>
      </c>
      <c r="C10" s="28"/>
      <c r="D10" s="28">
        <v>240</v>
      </c>
      <c r="E10" s="28">
        <f t="shared" si="0"/>
        <v>240</v>
      </c>
      <c r="F10" s="29">
        <v>240</v>
      </c>
      <c r="G10" s="30">
        <f t="shared" si="1"/>
        <v>0</v>
      </c>
    </row>
    <row r="11" spans="1:7" x14ac:dyDescent="0.25">
      <c r="A11" s="32"/>
      <c r="B11" s="32" t="s">
        <v>80</v>
      </c>
      <c r="C11" s="33">
        <f>SUM(C2:C10)</f>
        <v>7168</v>
      </c>
      <c r="D11" s="33">
        <f>SUM(D2:D10)</f>
        <v>12769</v>
      </c>
      <c r="E11" s="33">
        <f>SUM(E2:E10)</f>
        <v>19937</v>
      </c>
      <c r="F11" s="34">
        <f>SUM(F2:F10)</f>
        <v>19937</v>
      </c>
      <c r="G11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2024-07-11T08:53:33Z</dcterms:created>
  <dcterms:modified xsi:type="dcterms:W3CDTF">2024-07-11T09:25:33Z</dcterms:modified>
</cp:coreProperties>
</file>