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KHO\Năm 2024\NTF\Tháng 2\"/>
    </mc:Choice>
  </mc:AlternateContent>
  <bookViews>
    <workbookView xWindow="1005" yWindow="1005" windowWidth="15000" windowHeight="10005"/>
  </bookViews>
  <sheets>
    <sheet name="Vat_tu__hang_hoa__dich_vu" sheetId="1" r:id="rId1"/>
  </sheets>
  <definedNames>
    <definedName name="_xlnm._FilterDatabase" localSheetId="0" hidden="1">Vat_tu__hang_hoa__dich_vu!$A$3:$AF$3</definedName>
  </definedNames>
  <calcPr calcId="162913"/>
</workbook>
</file>

<file path=xl/calcChain.xml><?xml version="1.0" encoding="utf-8"?>
<calcChain xmlns="http://schemas.openxmlformats.org/spreadsheetml/2006/main">
  <c r="AH30" i="1" l="1"/>
  <c r="AH13" i="1" l="1"/>
  <c r="AG22" i="1" l="1"/>
  <c r="AG23" i="1"/>
  <c r="AG24" i="1"/>
  <c r="AG25" i="1"/>
  <c r="AG26" i="1"/>
  <c r="AG27" i="1"/>
  <c r="AG28" i="1"/>
  <c r="AG29" i="1"/>
  <c r="AG30" i="1" l="1"/>
  <c r="AG21" i="1"/>
  <c r="AG5" i="1"/>
  <c r="AG6" i="1"/>
  <c r="AG7" i="1"/>
  <c r="AG8" i="1"/>
  <c r="AG9" i="1"/>
  <c r="AG10" i="1"/>
  <c r="AG11" i="1"/>
  <c r="AG12" i="1"/>
  <c r="AG4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C30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C13" i="1"/>
  <c r="AG13" i="1" l="1"/>
</calcChain>
</file>

<file path=xl/comments1.xml><?xml version="1.0" encoding="utf-8"?>
<comments xmlns="http://schemas.openxmlformats.org/spreadsheetml/2006/main">
  <authors>
    <author>Administrator</author>
  </authors>
  <commentList>
    <comment ref="Z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Thực nhận 99 gói, thiếu 1 gói
</t>
        </r>
      </text>
    </comment>
    <comment ref="W9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Thực nhận 1134 gói, thiếu 12 gói
</t>
        </r>
      </text>
    </comment>
    <comment ref="Z12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Thực nhận 118 gói, dư 10 gói
</t>
        </r>
      </text>
    </comment>
    <comment ref="Z21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Thực nhận 98, thiếu 2 gói</t>
        </r>
      </text>
    </comment>
    <comment ref="AB21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Thực nhận 195, thiếu 2 gói
</t>
        </r>
      </text>
    </comment>
    <comment ref="AB22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Thực nhận 393, dư 3 gói
</t>
        </r>
      </text>
    </comment>
    <comment ref="R2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Thực nhận 155, thiếu 1 gói</t>
        </r>
      </text>
    </comment>
    <comment ref="Z2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Thực nhận 103, 1 gói mất date</t>
        </r>
      </text>
    </comment>
    <comment ref="AB25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Thực nhận 242, dư 2 gói</t>
        </r>
      </text>
    </comment>
    <comment ref="AE26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Thực nhận 205, dư 2 gói</t>
        </r>
      </text>
    </comment>
    <comment ref="AD28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Thực nhận 259, thiếu  1 gói</t>
        </r>
      </text>
    </comment>
    <comment ref="AE29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Thực nhận 87, dư 2 gói</t>
        </r>
      </text>
    </comment>
  </commentList>
</comments>
</file>

<file path=xl/sharedStrings.xml><?xml version="1.0" encoding="utf-8"?>
<sst xmlns="http://schemas.openxmlformats.org/spreadsheetml/2006/main" count="50" uniqueCount="26">
  <si>
    <t>Tên</t>
  </si>
  <si>
    <t>Giò tai lưỡi xào 250g</t>
  </si>
  <si>
    <t>CGM300</t>
  </si>
  <si>
    <t>Tai heo muối 400g</t>
  </si>
  <si>
    <t>TH400</t>
  </si>
  <si>
    <t>TH200</t>
  </si>
  <si>
    <t>CGM500</t>
  </si>
  <si>
    <t>GTLX250G</t>
  </si>
  <si>
    <t>Chân giò heo muối 500g</t>
  </si>
  <si>
    <t>Chân giò heo muối 300g</t>
  </si>
  <si>
    <t>Gà muối 500g</t>
  </si>
  <si>
    <t>Tai heo muối 200g</t>
  </si>
  <si>
    <t>Mã</t>
  </si>
  <si>
    <t>Chả cốm 300g</t>
  </si>
  <si>
    <t>CC300</t>
  </si>
  <si>
    <t>GM500</t>
  </si>
  <si>
    <t>Tháng 02 năm 2024</t>
  </si>
  <si>
    <t>DANH SÁCH XUẤT HÀNG HÀ NỘI</t>
  </si>
  <si>
    <t>DANH SÁCH XUẤT HÀNG SÀI GÒN</t>
  </si>
  <si>
    <t>MNH250</t>
  </si>
  <si>
    <t>CN300</t>
  </si>
  <si>
    <t>Mọc nấm hương 250g</t>
  </si>
  <si>
    <t>Chả nướng 300g</t>
  </si>
  <si>
    <t>Tổng cộng</t>
  </si>
  <si>
    <t xml:space="preserve">Tổng cộng </t>
  </si>
  <si>
    <t>Số thực nhận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</si>
</sst>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8"/>
      <name val="Microsoft Sans Serif"/>
      <family val="2"/>
    </font>
    <font>
      <sz val="8"/>
      <color rgb="FF000000"/>
      <name val="Microsoft Sans Serif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13">
    <xf numFmtId="0" fontId="0" fillId="0" borderId="0" xfId="0"/>
    <xf numFmtId="164" fontId="0" fillId="0" borderId="0" xfId="1" applyNumberFormat="1" applyFont="1"/>
    <xf numFmtId="164" fontId="3" fillId="2" borderId="1" xfId="1" applyNumberFormat="1" applyFont="1" applyFill="1" applyBorder="1" applyAlignment="1">
      <alignment horizontal="center" vertical="center" wrapText="1"/>
    </xf>
    <xf numFmtId="164" fontId="2" fillId="0" borderId="1" xfId="1" applyNumberFormat="1" applyFont="1" applyBorder="1" applyAlignment="1">
      <alignment horizontal="left" vertical="center"/>
    </xf>
    <xf numFmtId="164" fontId="0" fillId="0" borderId="1" xfId="1" applyNumberFormat="1" applyFont="1" applyBorder="1"/>
    <xf numFmtId="164" fontId="9" fillId="0" borderId="1" xfId="1" applyNumberFormat="1" applyFont="1" applyBorder="1"/>
    <xf numFmtId="164" fontId="6" fillId="0" borderId="1" xfId="1" applyNumberFormat="1" applyFont="1" applyBorder="1"/>
    <xf numFmtId="164" fontId="4" fillId="3" borderId="1" xfId="1" applyNumberFormat="1" applyFont="1" applyFill="1" applyBorder="1"/>
    <xf numFmtId="164" fontId="5" fillId="3" borderId="1" xfId="1" applyNumberFormat="1" applyFont="1" applyFill="1" applyBorder="1"/>
    <xf numFmtId="164" fontId="2" fillId="0" borderId="0" xfId="1" applyNumberFormat="1" applyFont="1" applyBorder="1" applyAlignment="1">
      <alignment horizontal="left" vertical="center"/>
    </xf>
    <xf numFmtId="164" fontId="0" fillId="0" borderId="0" xfId="1" applyNumberFormat="1" applyFont="1" applyBorder="1"/>
    <xf numFmtId="164" fontId="2" fillId="0" borderId="1" xfId="1" applyNumberFormat="1" applyFont="1" applyFill="1" applyBorder="1" applyAlignment="1">
      <alignment horizontal="left" vertical="center"/>
    </xf>
    <xf numFmtId="164" fontId="1" fillId="0" borderId="0" xfId="1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AH30"/>
  <sheetViews>
    <sheetView tabSelected="1" topLeftCell="B1" zoomScale="85" zoomScaleNormal="85" workbookViewId="0">
      <selection activeCell="AI21" sqref="AI21:AI29"/>
    </sheetView>
  </sheetViews>
  <sheetFormatPr defaultColWidth="6.7109375" defaultRowHeight="15" x14ac:dyDescent="0.25"/>
  <cols>
    <col min="1" max="1" width="6.7109375" style="1"/>
    <col min="2" max="2" width="20.85546875" style="1" customWidth="1"/>
    <col min="3" max="32" width="6.7109375" style="1"/>
    <col min="33" max="33" width="8.5703125" style="1" customWidth="1"/>
    <col min="34" max="34" width="11.28515625" style="1" customWidth="1"/>
    <col min="35" max="16384" width="6.7109375" style="1"/>
  </cols>
  <sheetData>
    <row r="1" spans="1:34" ht="18.75" x14ac:dyDescent="0.3">
      <c r="A1" s="12" t="s">
        <v>17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</row>
    <row r="2" spans="1:34" ht="18.75" x14ac:dyDescent="0.3">
      <c r="A2" s="12" t="s">
        <v>16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</row>
    <row r="3" spans="1:34" ht="15" customHeight="1" x14ac:dyDescent="0.25">
      <c r="A3" s="2" t="s">
        <v>12</v>
      </c>
      <c r="B3" s="2" t="s">
        <v>0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2">
        <v>14</v>
      </c>
      <c r="Q3" s="2">
        <v>15</v>
      </c>
      <c r="R3" s="2">
        <v>16</v>
      </c>
      <c r="S3" s="2">
        <v>17</v>
      </c>
      <c r="T3" s="2">
        <v>18</v>
      </c>
      <c r="U3" s="2">
        <v>19</v>
      </c>
      <c r="V3" s="2">
        <v>20</v>
      </c>
      <c r="W3" s="2">
        <v>21</v>
      </c>
      <c r="X3" s="2">
        <v>22</v>
      </c>
      <c r="Y3" s="2">
        <v>23</v>
      </c>
      <c r="Z3" s="2">
        <v>24</v>
      </c>
      <c r="AA3" s="2">
        <v>25</v>
      </c>
      <c r="AB3" s="2">
        <v>26</v>
      </c>
      <c r="AC3" s="2">
        <v>27</v>
      </c>
      <c r="AD3" s="2">
        <v>28</v>
      </c>
      <c r="AE3" s="2">
        <v>29</v>
      </c>
      <c r="AF3" s="2">
        <v>30</v>
      </c>
      <c r="AG3" s="2" t="s">
        <v>23</v>
      </c>
      <c r="AH3" s="2" t="s">
        <v>25</v>
      </c>
    </row>
    <row r="4" spans="1:34" x14ac:dyDescent="0.25">
      <c r="A4" s="3" t="s">
        <v>14</v>
      </c>
      <c r="B4" s="3" t="s">
        <v>13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5">
        <v>72</v>
      </c>
      <c r="R4" s="4"/>
      <c r="S4" s="4"/>
      <c r="T4" s="4"/>
      <c r="U4" s="4"/>
      <c r="V4" s="4"/>
      <c r="W4" s="4"/>
      <c r="X4" s="4"/>
      <c r="Y4" s="4"/>
      <c r="Z4" s="6">
        <v>100</v>
      </c>
      <c r="AA4" s="4"/>
      <c r="AB4" s="4"/>
      <c r="AC4" s="4"/>
      <c r="AD4" s="4"/>
      <c r="AE4" s="4">
        <v>346</v>
      </c>
      <c r="AF4" s="4"/>
      <c r="AG4" s="7">
        <f>+SUM(C4:AF4)</f>
        <v>518</v>
      </c>
      <c r="AH4" s="7">
        <v>517</v>
      </c>
    </row>
    <row r="5" spans="1:34" x14ac:dyDescent="0.25">
      <c r="A5" s="3" t="s">
        <v>2</v>
      </c>
      <c r="B5" s="3" t="s">
        <v>9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5">
        <v>657</v>
      </c>
      <c r="R5" s="4"/>
      <c r="S5" s="4"/>
      <c r="T5" s="4"/>
      <c r="U5" s="4"/>
      <c r="V5" s="4"/>
      <c r="W5" s="4">
        <v>183</v>
      </c>
      <c r="X5" s="4"/>
      <c r="Y5" s="4"/>
      <c r="Z5" s="4">
        <v>560</v>
      </c>
      <c r="AA5" s="4"/>
      <c r="AB5" s="4">
        <v>550</v>
      </c>
      <c r="AC5" s="4"/>
      <c r="AD5" s="4"/>
      <c r="AE5" s="4">
        <v>560</v>
      </c>
      <c r="AF5" s="4"/>
      <c r="AG5" s="7">
        <f t="shared" ref="AG5:AG12" si="0">+SUM(C5:AF5)</f>
        <v>2510</v>
      </c>
      <c r="AH5" s="7">
        <v>2510</v>
      </c>
    </row>
    <row r="6" spans="1:34" x14ac:dyDescent="0.25">
      <c r="A6" s="3" t="s">
        <v>6</v>
      </c>
      <c r="B6" s="3" t="s">
        <v>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5">
        <v>71</v>
      </c>
      <c r="R6" s="4"/>
      <c r="S6" s="4"/>
      <c r="T6" s="4"/>
      <c r="U6" s="4"/>
      <c r="V6" s="4"/>
      <c r="W6" s="4"/>
      <c r="X6" s="4"/>
      <c r="Y6" s="4"/>
      <c r="Z6" s="4">
        <v>110</v>
      </c>
      <c r="AA6" s="4"/>
      <c r="AB6" s="4">
        <v>180</v>
      </c>
      <c r="AC6" s="4"/>
      <c r="AD6" s="4"/>
      <c r="AE6" s="4">
        <v>270</v>
      </c>
      <c r="AF6" s="4"/>
      <c r="AG6" s="7">
        <f t="shared" si="0"/>
        <v>631</v>
      </c>
      <c r="AH6" s="7">
        <v>631</v>
      </c>
    </row>
    <row r="7" spans="1:34" x14ac:dyDescent="0.25">
      <c r="A7" s="3" t="s">
        <v>15</v>
      </c>
      <c r="B7" s="3" t="s">
        <v>10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5">
        <v>579</v>
      </c>
      <c r="R7" s="4"/>
      <c r="S7" s="4"/>
      <c r="T7" s="4"/>
      <c r="U7" s="4"/>
      <c r="V7" s="4"/>
      <c r="W7" s="4">
        <v>608</v>
      </c>
      <c r="X7" s="4"/>
      <c r="Y7" s="4"/>
      <c r="Z7" s="4">
        <v>416</v>
      </c>
      <c r="AA7" s="4"/>
      <c r="AB7" s="4">
        <v>468</v>
      </c>
      <c r="AC7" s="4"/>
      <c r="AD7" s="4"/>
      <c r="AE7" s="4">
        <v>631</v>
      </c>
      <c r="AF7" s="4"/>
      <c r="AG7" s="7">
        <f t="shared" si="0"/>
        <v>2702</v>
      </c>
      <c r="AH7" s="7">
        <v>2702</v>
      </c>
    </row>
    <row r="8" spans="1:34" x14ac:dyDescent="0.25">
      <c r="A8" s="3" t="s">
        <v>7</v>
      </c>
      <c r="B8" s="3" t="s">
        <v>1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5"/>
      <c r="R8" s="4"/>
      <c r="S8" s="4"/>
      <c r="T8" s="4"/>
      <c r="U8" s="4"/>
      <c r="V8" s="4"/>
      <c r="W8" s="4">
        <v>260</v>
      </c>
      <c r="X8" s="4"/>
      <c r="Y8" s="4"/>
      <c r="Z8" s="4">
        <v>400</v>
      </c>
      <c r="AA8" s="4"/>
      <c r="AB8" s="4">
        <v>200</v>
      </c>
      <c r="AC8" s="4"/>
      <c r="AD8" s="4"/>
      <c r="AE8" s="4">
        <v>90</v>
      </c>
      <c r="AF8" s="4"/>
      <c r="AG8" s="7">
        <f t="shared" si="0"/>
        <v>950</v>
      </c>
      <c r="AH8" s="7">
        <v>950</v>
      </c>
    </row>
    <row r="9" spans="1:34" x14ac:dyDescent="0.25">
      <c r="A9" s="3" t="s">
        <v>5</v>
      </c>
      <c r="B9" s="3" t="s">
        <v>11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5"/>
      <c r="R9" s="4"/>
      <c r="S9" s="4"/>
      <c r="T9" s="4"/>
      <c r="U9" s="4"/>
      <c r="V9" s="4"/>
      <c r="W9" s="6">
        <v>1146</v>
      </c>
      <c r="X9" s="4"/>
      <c r="Y9" s="4"/>
      <c r="Z9" s="4"/>
      <c r="AA9" s="4"/>
      <c r="AB9" s="4"/>
      <c r="AC9" s="4"/>
      <c r="AD9" s="4"/>
      <c r="AE9" s="4"/>
      <c r="AF9" s="4"/>
      <c r="AG9" s="7">
        <f t="shared" si="0"/>
        <v>1146</v>
      </c>
      <c r="AH9" s="7">
        <v>1134</v>
      </c>
    </row>
    <row r="10" spans="1:34" x14ac:dyDescent="0.25">
      <c r="A10" s="3" t="s">
        <v>4</v>
      </c>
      <c r="B10" s="3" t="s">
        <v>3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5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>
        <v>40</v>
      </c>
      <c r="AF10" s="4"/>
      <c r="AG10" s="7">
        <f t="shared" si="0"/>
        <v>40</v>
      </c>
      <c r="AH10" s="7">
        <v>40</v>
      </c>
    </row>
    <row r="11" spans="1:34" x14ac:dyDescent="0.25">
      <c r="A11" s="3" t="s">
        <v>19</v>
      </c>
      <c r="B11" s="3" t="s">
        <v>21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5">
        <v>136</v>
      </c>
      <c r="R11" s="4"/>
      <c r="S11" s="4"/>
      <c r="T11" s="4"/>
      <c r="U11" s="4"/>
      <c r="V11" s="4"/>
      <c r="W11" s="4"/>
      <c r="X11" s="4"/>
      <c r="Y11" s="4"/>
      <c r="Z11" s="4">
        <v>503</v>
      </c>
      <c r="AA11" s="4"/>
      <c r="AB11" s="4">
        <v>390</v>
      </c>
      <c r="AC11" s="4"/>
      <c r="AD11" s="4"/>
      <c r="AE11" s="4">
        <v>910</v>
      </c>
      <c r="AF11" s="4"/>
      <c r="AG11" s="7">
        <f t="shared" si="0"/>
        <v>1939</v>
      </c>
      <c r="AH11" s="7">
        <v>1939</v>
      </c>
    </row>
    <row r="12" spans="1:34" x14ac:dyDescent="0.25">
      <c r="A12" s="3" t="s">
        <v>20</v>
      </c>
      <c r="B12" s="3" t="s">
        <v>22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5">
        <v>364</v>
      </c>
      <c r="R12" s="4"/>
      <c r="S12" s="4"/>
      <c r="T12" s="4"/>
      <c r="U12" s="4"/>
      <c r="V12" s="4"/>
      <c r="W12" s="4"/>
      <c r="X12" s="4"/>
      <c r="Y12" s="4"/>
      <c r="Z12" s="6">
        <v>108</v>
      </c>
      <c r="AA12" s="4"/>
      <c r="AB12" s="4"/>
      <c r="AC12" s="4"/>
      <c r="AD12" s="4"/>
      <c r="AE12" s="4">
        <v>5</v>
      </c>
      <c r="AF12" s="4"/>
      <c r="AG12" s="7">
        <f t="shared" si="0"/>
        <v>477</v>
      </c>
      <c r="AH12" s="7">
        <v>487</v>
      </c>
    </row>
    <row r="13" spans="1:34" x14ac:dyDescent="0.25">
      <c r="A13" s="3"/>
      <c r="B13" s="3" t="s">
        <v>23</v>
      </c>
      <c r="C13" s="4">
        <f>+SUM(C4:C12)</f>
        <v>0</v>
      </c>
      <c r="D13" s="4">
        <f t="shared" ref="D13:AG13" si="1">+SUM(D4:D12)</f>
        <v>0</v>
      </c>
      <c r="E13" s="4">
        <f t="shared" si="1"/>
        <v>0</v>
      </c>
      <c r="F13" s="4">
        <f t="shared" si="1"/>
        <v>0</v>
      </c>
      <c r="G13" s="4">
        <f t="shared" si="1"/>
        <v>0</v>
      </c>
      <c r="H13" s="4">
        <f t="shared" si="1"/>
        <v>0</v>
      </c>
      <c r="I13" s="4">
        <f t="shared" si="1"/>
        <v>0</v>
      </c>
      <c r="J13" s="4">
        <f t="shared" si="1"/>
        <v>0</v>
      </c>
      <c r="K13" s="4">
        <f t="shared" si="1"/>
        <v>0</v>
      </c>
      <c r="L13" s="4">
        <f t="shared" si="1"/>
        <v>0</v>
      </c>
      <c r="M13" s="4">
        <f t="shared" si="1"/>
        <v>0</v>
      </c>
      <c r="N13" s="4">
        <f t="shared" si="1"/>
        <v>0</v>
      </c>
      <c r="O13" s="4">
        <f t="shared" si="1"/>
        <v>0</v>
      </c>
      <c r="P13" s="4">
        <f t="shared" si="1"/>
        <v>0</v>
      </c>
      <c r="Q13" s="4">
        <f t="shared" si="1"/>
        <v>1879</v>
      </c>
      <c r="R13" s="4">
        <f t="shared" si="1"/>
        <v>0</v>
      </c>
      <c r="S13" s="4">
        <f t="shared" si="1"/>
        <v>0</v>
      </c>
      <c r="T13" s="4">
        <f t="shared" si="1"/>
        <v>0</v>
      </c>
      <c r="U13" s="4">
        <f t="shared" si="1"/>
        <v>0</v>
      </c>
      <c r="V13" s="4">
        <f t="shared" si="1"/>
        <v>0</v>
      </c>
      <c r="W13" s="4">
        <f t="shared" si="1"/>
        <v>2197</v>
      </c>
      <c r="X13" s="4">
        <f t="shared" si="1"/>
        <v>0</v>
      </c>
      <c r="Y13" s="4">
        <f t="shared" si="1"/>
        <v>0</v>
      </c>
      <c r="Z13" s="4">
        <f t="shared" si="1"/>
        <v>2197</v>
      </c>
      <c r="AA13" s="4">
        <f t="shared" si="1"/>
        <v>0</v>
      </c>
      <c r="AB13" s="4">
        <f t="shared" si="1"/>
        <v>1788</v>
      </c>
      <c r="AC13" s="4">
        <f t="shared" si="1"/>
        <v>0</v>
      </c>
      <c r="AD13" s="4">
        <f t="shared" si="1"/>
        <v>0</v>
      </c>
      <c r="AE13" s="4">
        <f t="shared" si="1"/>
        <v>2852</v>
      </c>
      <c r="AF13" s="4">
        <f t="shared" si="1"/>
        <v>0</v>
      </c>
      <c r="AG13" s="8">
        <f t="shared" si="1"/>
        <v>10913</v>
      </c>
      <c r="AH13" s="8">
        <f>SUM(AH4:AH12)</f>
        <v>10910</v>
      </c>
    </row>
    <row r="14" spans="1:34" x14ac:dyDescent="0.25">
      <c r="A14" s="9"/>
      <c r="B14" s="9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</row>
    <row r="15" spans="1:34" x14ac:dyDescent="0.25">
      <c r="A15" s="9"/>
      <c r="B15" s="9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</row>
    <row r="16" spans="1:34" x14ac:dyDescent="0.25">
      <c r="A16" s="9"/>
      <c r="B16" s="9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</row>
    <row r="17" spans="1:34" x14ac:dyDescent="0.25">
      <c r="A17" s="9"/>
      <c r="B17" s="9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</row>
    <row r="18" spans="1:34" ht="18.75" x14ac:dyDescent="0.3">
      <c r="A18" s="12" t="s">
        <v>18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</row>
    <row r="19" spans="1:34" ht="18.75" x14ac:dyDescent="0.3">
      <c r="A19" s="12" t="s">
        <v>16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spans="1:34" ht="21" x14ac:dyDescent="0.25">
      <c r="A20" s="2" t="s">
        <v>12</v>
      </c>
      <c r="B20" s="2" t="s">
        <v>0</v>
      </c>
      <c r="C20" s="2">
        <v>1</v>
      </c>
      <c r="D20" s="2">
        <v>2</v>
      </c>
      <c r="E20" s="2">
        <v>3</v>
      </c>
      <c r="F20" s="2">
        <v>4</v>
      </c>
      <c r="G20" s="2">
        <v>5</v>
      </c>
      <c r="H20" s="2">
        <v>6</v>
      </c>
      <c r="I20" s="2">
        <v>7</v>
      </c>
      <c r="J20" s="2">
        <v>8</v>
      </c>
      <c r="K20" s="2">
        <v>9</v>
      </c>
      <c r="L20" s="2">
        <v>10</v>
      </c>
      <c r="M20" s="2">
        <v>11</v>
      </c>
      <c r="N20" s="2">
        <v>12</v>
      </c>
      <c r="O20" s="2">
        <v>13</v>
      </c>
      <c r="P20" s="2">
        <v>14</v>
      </c>
      <c r="Q20" s="2">
        <v>15</v>
      </c>
      <c r="R20" s="2">
        <v>16</v>
      </c>
      <c r="S20" s="2">
        <v>17</v>
      </c>
      <c r="T20" s="2">
        <v>18</v>
      </c>
      <c r="U20" s="2">
        <v>19</v>
      </c>
      <c r="V20" s="2">
        <v>20</v>
      </c>
      <c r="W20" s="2">
        <v>21</v>
      </c>
      <c r="X20" s="2">
        <v>22</v>
      </c>
      <c r="Y20" s="2">
        <v>23</v>
      </c>
      <c r="Z20" s="2">
        <v>24</v>
      </c>
      <c r="AA20" s="2">
        <v>25</v>
      </c>
      <c r="AB20" s="2">
        <v>26</v>
      </c>
      <c r="AC20" s="2">
        <v>27</v>
      </c>
      <c r="AD20" s="2">
        <v>28</v>
      </c>
      <c r="AE20" s="2">
        <v>29</v>
      </c>
      <c r="AF20" s="2">
        <v>30</v>
      </c>
      <c r="AG20" s="2" t="s">
        <v>23</v>
      </c>
      <c r="AH20" s="2" t="s">
        <v>25</v>
      </c>
    </row>
    <row r="21" spans="1:34" x14ac:dyDescent="0.25">
      <c r="A21" s="3" t="s">
        <v>14</v>
      </c>
      <c r="B21" s="3" t="s">
        <v>13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6">
        <v>100</v>
      </c>
      <c r="AA21" s="4">
        <v>85</v>
      </c>
      <c r="AB21" s="6">
        <v>197</v>
      </c>
      <c r="AC21" s="4"/>
      <c r="AD21" s="4"/>
      <c r="AE21" s="4">
        <v>100</v>
      </c>
      <c r="AF21" s="4"/>
      <c r="AG21" s="7">
        <f>+SUM(C21:AF21)</f>
        <v>482</v>
      </c>
      <c r="AH21" s="7">
        <v>478</v>
      </c>
    </row>
    <row r="22" spans="1:34" x14ac:dyDescent="0.25">
      <c r="A22" s="3" t="s">
        <v>2</v>
      </c>
      <c r="B22" s="3" t="s">
        <v>9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5"/>
      <c r="Q22" s="5"/>
      <c r="R22" s="5">
        <v>140</v>
      </c>
      <c r="S22" s="5">
        <v>164</v>
      </c>
      <c r="T22" s="5"/>
      <c r="U22" s="5"/>
      <c r="V22" s="5">
        <v>100</v>
      </c>
      <c r="W22" s="4">
        <v>90</v>
      </c>
      <c r="X22" s="4">
        <v>214</v>
      </c>
      <c r="Y22" s="4"/>
      <c r="Z22" s="4">
        <v>140</v>
      </c>
      <c r="AA22" s="4">
        <v>280</v>
      </c>
      <c r="AB22" s="6">
        <v>390</v>
      </c>
      <c r="AC22" s="4"/>
      <c r="AD22" s="4">
        <v>365</v>
      </c>
      <c r="AE22" s="4">
        <v>528</v>
      </c>
      <c r="AF22" s="4"/>
      <c r="AG22" s="7">
        <f t="shared" ref="AG22:AG29" si="2">+SUM(C22:AF22)</f>
        <v>2411</v>
      </c>
      <c r="AH22" s="7">
        <v>2414</v>
      </c>
    </row>
    <row r="23" spans="1:34" x14ac:dyDescent="0.25">
      <c r="A23" s="3" t="s">
        <v>6</v>
      </c>
      <c r="B23" s="3" t="s">
        <v>8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5"/>
      <c r="Q23" s="5"/>
      <c r="R23" s="5"/>
      <c r="S23" s="5">
        <v>50</v>
      </c>
      <c r="T23" s="5"/>
      <c r="U23" s="5"/>
      <c r="V23" s="5">
        <v>110</v>
      </c>
      <c r="W23" s="4">
        <v>50</v>
      </c>
      <c r="X23" s="4">
        <v>96</v>
      </c>
      <c r="Y23" s="4"/>
      <c r="Z23" s="4"/>
      <c r="AA23" s="4">
        <v>90</v>
      </c>
      <c r="AB23" s="4"/>
      <c r="AC23" s="4"/>
      <c r="AD23" s="4">
        <v>39</v>
      </c>
      <c r="AE23" s="4">
        <v>90</v>
      </c>
      <c r="AF23" s="4"/>
      <c r="AG23" s="7">
        <f t="shared" si="2"/>
        <v>525</v>
      </c>
      <c r="AH23" s="7">
        <v>525</v>
      </c>
    </row>
    <row r="24" spans="1:34" x14ac:dyDescent="0.25">
      <c r="A24" s="3" t="s">
        <v>15</v>
      </c>
      <c r="B24" s="3" t="s">
        <v>10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5"/>
      <c r="Q24" s="5"/>
      <c r="R24" s="6">
        <v>156</v>
      </c>
      <c r="S24" s="5"/>
      <c r="T24" s="5"/>
      <c r="U24" s="5"/>
      <c r="V24" s="5">
        <v>150</v>
      </c>
      <c r="W24" s="4">
        <v>30</v>
      </c>
      <c r="X24" s="4">
        <v>443</v>
      </c>
      <c r="Y24" s="4">
        <v>520</v>
      </c>
      <c r="Z24" s="6">
        <v>104</v>
      </c>
      <c r="AA24" s="4">
        <v>104</v>
      </c>
      <c r="AB24" s="4">
        <v>260</v>
      </c>
      <c r="AC24" s="4"/>
      <c r="AD24" s="4">
        <v>520</v>
      </c>
      <c r="AE24" s="4">
        <v>364</v>
      </c>
      <c r="AF24" s="4"/>
      <c r="AG24" s="7">
        <f t="shared" si="2"/>
        <v>2651</v>
      </c>
      <c r="AH24" s="7">
        <v>2649</v>
      </c>
    </row>
    <row r="25" spans="1:34" x14ac:dyDescent="0.25">
      <c r="A25" s="3" t="s">
        <v>7</v>
      </c>
      <c r="B25" s="3" t="s">
        <v>1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5"/>
      <c r="P25" s="5"/>
      <c r="Q25" s="5"/>
      <c r="R25" s="5"/>
      <c r="S25" s="5"/>
      <c r="T25" s="5"/>
      <c r="U25" s="5"/>
      <c r="V25" s="5"/>
      <c r="W25" s="4"/>
      <c r="X25" s="4"/>
      <c r="Y25" s="4"/>
      <c r="Z25" s="4">
        <v>200</v>
      </c>
      <c r="AA25" s="4">
        <v>200</v>
      </c>
      <c r="AB25" s="6">
        <v>240</v>
      </c>
      <c r="AC25" s="4"/>
      <c r="AD25" s="4">
        <v>340</v>
      </c>
      <c r="AE25" s="4">
        <v>400</v>
      </c>
      <c r="AF25" s="4"/>
      <c r="AG25" s="7">
        <f t="shared" si="2"/>
        <v>1380</v>
      </c>
      <c r="AH25" s="7">
        <v>1382</v>
      </c>
    </row>
    <row r="26" spans="1:34" x14ac:dyDescent="0.25">
      <c r="A26" s="3" t="s">
        <v>5</v>
      </c>
      <c r="B26" s="3" t="s">
        <v>11</v>
      </c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5"/>
      <c r="P26" s="5"/>
      <c r="Q26" s="5"/>
      <c r="R26" s="5"/>
      <c r="S26" s="5"/>
      <c r="T26" s="5"/>
      <c r="U26" s="5"/>
      <c r="V26" s="5">
        <v>10</v>
      </c>
      <c r="W26" s="4"/>
      <c r="X26" s="4"/>
      <c r="Y26" s="4"/>
      <c r="Z26" s="4"/>
      <c r="AA26" s="4">
        <v>240</v>
      </c>
      <c r="AB26" s="4">
        <v>210</v>
      </c>
      <c r="AC26" s="4"/>
      <c r="AD26" s="4"/>
      <c r="AE26" s="6">
        <v>203</v>
      </c>
      <c r="AF26" s="4"/>
      <c r="AG26" s="7">
        <f t="shared" si="2"/>
        <v>663</v>
      </c>
      <c r="AH26" s="7">
        <v>665</v>
      </c>
    </row>
    <row r="27" spans="1:34" x14ac:dyDescent="0.25">
      <c r="A27" s="3" t="s">
        <v>4</v>
      </c>
      <c r="B27" s="3" t="s">
        <v>3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5"/>
      <c r="P27" s="5"/>
      <c r="Q27" s="5"/>
      <c r="R27" s="5"/>
      <c r="S27" s="5"/>
      <c r="T27" s="5"/>
      <c r="U27" s="5"/>
      <c r="V27" s="5"/>
      <c r="W27" s="4"/>
      <c r="X27" s="4"/>
      <c r="Y27" s="4"/>
      <c r="Z27" s="4"/>
      <c r="AA27" s="4">
        <v>5</v>
      </c>
      <c r="AB27" s="4"/>
      <c r="AC27" s="4"/>
      <c r="AD27" s="4">
        <v>130</v>
      </c>
      <c r="AE27" s="4">
        <v>30</v>
      </c>
      <c r="AF27" s="4"/>
      <c r="AG27" s="7">
        <f t="shared" si="2"/>
        <v>165</v>
      </c>
      <c r="AH27" s="7">
        <v>165</v>
      </c>
    </row>
    <row r="28" spans="1:34" x14ac:dyDescent="0.25">
      <c r="A28" s="3" t="s">
        <v>19</v>
      </c>
      <c r="B28" s="3" t="s">
        <v>21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>
        <v>130</v>
      </c>
      <c r="AC28" s="4"/>
      <c r="AD28" s="6">
        <v>260</v>
      </c>
      <c r="AE28" s="4"/>
      <c r="AF28" s="4"/>
      <c r="AG28" s="7">
        <f t="shared" si="2"/>
        <v>390</v>
      </c>
      <c r="AH28" s="7">
        <v>389</v>
      </c>
    </row>
    <row r="29" spans="1:34" x14ac:dyDescent="0.25">
      <c r="A29" s="3" t="s">
        <v>20</v>
      </c>
      <c r="B29" s="3" t="s">
        <v>22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>
        <v>100</v>
      </c>
      <c r="AA29" s="4"/>
      <c r="AB29" s="4"/>
      <c r="AC29" s="4"/>
      <c r="AD29" s="4">
        <v>127</v>
      </c>
      <c r="AE29" s="6">
        <v>85</v>
      </c>
      <c r="AF29" s="4"/>
      <c r="AG29" s="7">
        <f t="shared" si="2"/>
        <v>312</v>
      </c>
      <c r="AH29" s="7">
        <v>314</v>
      </c>
    </row>
    <row r="30" spans="1:34" x14ac:dyDescent="0.25">
      <c r="A30" s="4"/>
      <c r="B30" s="11" t="s">
        <v>24</v>
      </c>
      <c r="C30" s="4">
        <f>+SUM(C21:C29)</f>
        <v>0</v>
      </c>
      <c r="D30" s="4">
        <f t="shared" ref="D30:AG30" si="3">+SUM(D21:D29)</f>
        <v>0</v>
      </c>
      <c r="E30" s="4">
        <f t="shared" si="3"/>
        <v>0</v>
      </c>
      <c r="F30" s="4">
        <f t="shared" si="3"/>
        <v>0</v>
      </c>
      <c r="G30" s="4">
        <f t="shared" si="3"/>
        <v>0</v>
      </c>
      <c r="H30" s="4">
        <f t="shared" si="3"/>
        <v>0</v>
      </c>
      <c r="I30" s="4">
        <f t="shared" si="3"/>
        <v>0</v>
      </c>
      <c r="J30" s="4">
        <f t="shared" si="3"/>
        <v>0</v>
      </c>
      <c r="K30" s="4">
        <f t="shared" si="3"/>
        <v>0</v>
      </c>
      <c r="L30" s="4">
        <f t="shared" si="3"/>
        <v>0</v>
      </c>
      <c r="M30" s="4">
        <f t="shared" si="3"/>
        <v>0</v>
      </c>
      <c r="N30" s="4">
        <f t="shared" si="3"/>
        <v>0</v>
      </c>
      <c r="O30" s="4">
        <f t="shared" si="3"/>
        <v>0</v>
      </c>
      <c r="P30" s="4">
        <f t="shared" si="3"/>
        <v>0</v>
      </c>
      <c r="Q30" s="4">
        <f t="shared" si="3"/>
        <v>0</v>
      </c>
      <c r="R30" s="4">
        <f t="shared" si="3"/>
        <v>296</v>
      </c>
      <c r="S30" s="4">
        <f t="shared" si="3"/>
        <v>214</v>
      </c>
      <c r="T30" s="4">
        <f t="shared" si="3"/>
        <v>0</v>
      </c>
      <c r="U30" s="4">
        <f t="shared" si="3"/>
        <v>0</v>
      </c>
      <c r="V30" s="4">
        <f t="shared" si="3"/>
        <v>370</v>
      </c>
      <c r="W30" s="4">
        <f t="shared" si="3"/>
        <v>170</v>
      </c>
      <c r="X30" s="4">
        <f t="shared" si="3"/>
        <v>753</v>
      </c>
      <c r="Y30" s="4">
        <f t="shared" si="3"/>
        <v>520</v>
      </c>
      <c r="Z30" s="4">
        <f t="shared" si="3"/>
        <v>644</v>
      </c>
      <c r="AA30" s="4">
        <f t="shared" si="3"/>
        <v>1004</v>
      </c>
      <c r="AB30" s="4">
        <f t="shared" si="3"/>
        <v>1427</v>
      </c>
      <c r="AC30" s="4">
        <f t="shared" si="3"/>
        <v>0</v>
      </c>
      <c r="AD30" s="4">
        <f t="shared" si="3"/>
        <v>1781</v>
      </c>
      <c r="AE30" s="4">
        <f t="shared" si="3"/>
        <v>1800</v>
      </c>
      <c r="AF30" s="4">
        <f t="shared" si="3"/>
        <v>0</v>
      </c>
      <c r="AG30" s="8">
        <f t="shared" si="3"/>
        <v>8979</v>
      </c>
      <c r="AH30" s="8">
        <f>SUM(AH21:AH29)</f>
        <v>8981</v>
      </c>
    </row>
  </sheetData>
  <mergeCells count="4">
    <mergeCell ref="A1:AF1"/>
    <mergeCell ref="A2:AF2"/>
    <mergeCell ref="A18:AF18"/>
    <mergeCell ref="A19:AF19"/>
  </mergeCells>
  <pageMargins left="0.7" right="0.7" top="0.75" bottom="0.75" header="0.3" footer="0.3"/>
  <pageSetup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Vat_tu__hang_hoa__dich_vu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2024-03-04T02:35:49Z</dcterms:created>
  <dcterms:modified xsi:type="dcterms:W3CDTF">2024-03-07T08:09:00Z</dcterms:modified>
</cp:coreProperties>
</file>