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KHO\Năm 2024\NTF\Tháng 2\"/>
    </mc:Choice>
  </mc:AlternateContent>
  <bookViews>
    <workbookView xWindow="1005" yWindow="1005" windowWidth="15000" windowHeight="10005" activeTab="1"/>
  </bookViews>
  <sheets>
    <sheet name="Báo cáo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G3" i="2" l="1"/>
  <c r="G4" i="2"/>
  <c r="G5" i="2"/>
  <c r="G10" i="2"/>
  <c r="G11" i="2"/>
  <c r="G12" i="2"/>
  <c r="G14" i="2"/>
  <c r="G15" i="2"/>
  <c r="G17" i="2"/>
  <c r="G2" i="2"/>
  <c r="F19" i="2"/>
  <c r="D19" i="2"/>
  <c r="C19" i="2"/>
  <c r="E18" i="2"/>
  <c r="G18" i="2" s="1"/>
  <c r="E17" i="2"/>
  <c r="E16" i="2"/>
  <c r="G16" i="2" s="1"/>
  <c r="E15" i="2"/>
  <c r="E14" i="2"/>
  <c r="E13" i="2"/>
  <c r="G13" i="2" s="1"/>
  <c r="E12" i="2"/>
  <c r="E11" i="2"/>
  <c r="E10" i="2"/>
  <c r="E9" i="2"/>
  <c r="G9" i="2" s="1"/>
  <c r="E8" i="2"/>
  <c r="G8" i="2" s="1"/>
  <c r="E7" i="2"/>
  <c r="G7" i="2" s="1"/>
  <c r="E6" i="2"/>
  <c r="G6" i="2" s="1"/>
  <c r="E5" i="2"/>
  <c r="E4" i="2"/>
  <c r="E3" i="2"/>
  <c r="E2" i="2"/>
  <c r="E19" i="2" l="1"/>
  <c r="G19" i="2" s="1"/>
</calcChain>
</file>

<file path=xl/sharedStrings.xml><?xml version="1.0" encoding="utf-8"?>
<sst xmlns="http://schemas.openxmlformats.org/spreadsheetml/2006/main" count="867" uniqueCount="122">
  <si>
    <t>Mã hàng : GM500 (5 )</t>
  </si>
  <si>
    <t>Kho Hàng C6</t>
  </si>
  <si>
    <t>Mã kho</t>
  </si>
  <si>
    <t>Ngày chứng từ</t>
  </si>
  <si>
    <t>Địa chỉ</t>
  </si>
  <si>
    <t>Tên kho</t>
  </si>
  <si>
    <t>Mã kho : K-HCM (9 )</t>
  </si>
  <si>
    <t>MNH250</t>
  </si>
  <si>
    <t>Chuyến Sài Gòn - Ngày 22/02/2024</t>
  </si>
  <si>
    <t>MH0000644</t>
  </si>
  <si>
    <t>Chuyến Sài Gòn - Ngày 16/02/2024</t>
  </si>
  <si>
    <t>CGM300</t>
  </si>
  <si>
    <t>Mọc Nấm Hương 250g</t>
  </si>
  <si>
    <t>MH0002181</t>
  </si>
  <si>
    <t>Mã hàng : CC300 (3 )</t>
  </si>
  <si>
    <t>MH000343</t>
  </si>
  <si>
    <t>Giò Tai Lưỡi Xào 250g</t>
  </si>
  <si>
    <t>Tai heo muối 400g</t>
  </si>
  <si>
    <t>Số lượng</t>
  </si>
  <si>
    <t>TH400</t>
  </si>
  <si>
    <t>CÔNG TY TNHH MTV THƯƠNG MẠI VÀ DỊCH VỤ NGỌC THƠM</t>
  </si>
  <si>
    <t>Mã đối tượng</t>
  </si>
  <si>
    <t>TH200</t>
  </si>
  <si>
    <t>Mã hàng : CGM300 (11 )</t>
  </si>
  <si>
    <t>MH0002183</t>
  </si>
  <si>
    <t>Kho: &lt;&lt;Tất cả&gt;&gt;; Từ ngày 15/02/2024 đến ngày 03/3/2024</t>
  </si>
  <si>
    <t>CÔNG TY CỔ PHẦN SẢN XUẤT THỰC PHẨM NGỌC THƠM FOODS</t>
  </si>
  <si>
    <t>Chuyến Sài Gòn - Ngày 17/02/2024</t>
  </si>
  <si>
    <t>CGM500</t>
  </si>
  <si>
    <t>MH0000641</t>
  </si>
  <si>
    <t>Chuyến Sài Gòn - Ngày 23/02/2024</t>
  </si>
  <si>
    <t>NTF</t>
  </si>
  <si>
    <t>Kho hàng HCM</t>
  </si>
  <si>
    <t>Nhập kho C6 Hà Đông - Ngày 19/02/2024</t>
  </si>
  <si>
    <t>Chuyến Sài Gòn - Ngày 20/02/2024</t>
  </si>
  <si>
    <t>GTLX250G</t>
  </si>
  <si>
    <t>MH0001382</t>
  </si>
  <si>
    <t>Trường mở rộng 1</t>
  </si>
  <si>
    <t>Nhập kho C6 Hà Đông ngày 03/03</t>
  </si>
  <si>
    <t>Mã hàng : CC300 (5 )</t>
  </si>
  <si>
    <t>CN300</t>
  </si>
  <si>
    <t>Mã hàng : CGM300 (5 )</t>
  </si>
  <si>
    <t>Chân giò heo muối 500g</t>
  </si>
  <si>
    <t>MH0000648</t>
  </si>
  <si>
    <t>Chi nhánh</t>
  </si>
  <si>
    <t>K-C6</t>
  </si>
  <si>
    <t>Chuyến Sài Gòn - Ngày 29/02/2024</t>
  </si>
  <si>
    <t>MH000344</t>
  </si>
  <si>
    <t>Chuyến Sài Gòn - Ngày 24/02/2024</t>
  </si>
  <si>
    <t>Chả nướng 300g</t>
  </si>
  <si>
    <t>Chân giò heo muối 300g</t>
  </si>
  <si>
    <t>Mã hàng : MNH250 (4 )</t>
  </si>
  <si>
    <t>MH0002179</t>
  </si>
  <si>
    <t>Gà muối 500g</t>
  </si>
  <si>
    <t>Mã hàng : GM500 (11 )</t>
  </si>
  <si>
    <t>Mã hàng : TH200 (4 )</t>
  </si>
  <si>
    <t>Nhập</t>
  </si>
  <si>
    <t>Ngày hạch toán</t>
  </si>
  <si>
    <t>Chuyến Sài Gòn - Ngày 28/02/2024</t>
  </si>
  <si>
    <t>Mã hàng : TH400 (3 )</t>
  </si>
  <si>
    <t>Mã hàng : CGM500 (7 )</t>
  </si>
  <si>
    <t>Mã kho : K-C6 (9 )</t>
  </si>
  <si>
    <t>Đơn giá</t>
  </si>
  <si>
    <t>Số chứng từ</t>
  </si>
  <si>
    <t>MH000345</t>
  </si>
  <si>
    <t>Chuyến Sài Gòn - Ngày 26/02/2024</t>
  </si>
  <si>
    <t>Tên đối tượng</t>
  </si>
  <si>
    <t>Tai heo muối 200g</t>
  </si>
  <si>
    <t>Mã hàng : GTLX250G (4 )</t>
  </si>
  <si>
    <t>Mã hàng</t>
  </si>
  <si>
    <t>Diễn giải</t>
  </si>
  <si>
    <t>Tên hàng</t>
  </si>
  <si>
    <t>Mã hàng : CN300 (3 )</t>
  </si>
  <si>
    <t>Mã hàng : TH400 (1 )</t>
  </si>
  <si>
    <t>Mã hàng : GTLX250G (6 )</t>
  </si>
  <si>
    <t>Chuyến Sài Gòn - Ngày 21/02/2024</t>
  </si>
  <si>
    <t>Mã hàng : MNH250 (2 )</t>
  </si>
  <si>
    <t>Nhập kho C6 Hà Đông - Ngày 27/02/2024</t>
  </si>
  <si>
    <t>MH0000650</t>
  </si>
  <si>
    <t>Lô E5, Đường số 9, Cụm công nghiệp Hải Sơn Đức Hòa Đông, Xã Đức Hòa Đông, Huyện Đức Hoà, Tỉnh Long An, Việt Nam</t>
  </si>
  <si>
    <t>Nhập kho C6 Hà Đông - Ngày 25/02/2024</t>
  </si>
  <si>
    <t>MH0000640</t>
  </si>
  <si>
    <t>Mã hàng : TH200 (1 )</t>
  </si>
  <si>
    <t>Tên đơn vị</t>
  </si>
  <si>
    <t>Chả cốm 300g</t>
  </si>
  <si>
    <t>CC300</t>
  </si>
  <si>
    <t>MH0002182</t>
  </si>
  <si>
    <t>SỔ CHI TIẾT VẬT TƯ HÀNG HÓA</t>
  </si>
  <si>
    <t>K-HCM</t>
  </si>
  <si>
    <t>Chuyến Sài Gòn - Ngày 25/02/2024</t>
  </si>
  <si>
    <t>MH0000645</t>
  </si>
  <si>
    <t>GM500</t>
  </si>
  <si>
    <t>Đơn giá bán</t>
  </si>
  <si>
    <t>MH0001381</t>
  </si>
  <si>
    <t>Giá trị</t>
  </si>
  <si>
    <t>MH0002180</t>
  </si>
  <si>
    <t>Nhập kho C6 Hà Đông ngày 01/03</t>
  </si>
  <si>
    <t>Xuất</t>
  </si>
  <si>
    <t>Mã hàng : CGM500 (4 )</t>
  </si>
  <si>
    <t>Nhập C6</t>
  </si>
  <si>
    <t>NHập HCM</t>
  </si>
  <si>
    <t>Tổng</t>
  </si>
  <si>
    <t>Hóa đơn xuất</t>
  </si>
  <si>
    <t>Chênh lệch</t>
  </si>
  <si>
    <t>Ghi chú</t>
  </si>
  <si>
    <t>BBM200</t>
  </si>
  <si>
    <t>Bắp bò muối 200g</t>
  </si>
  <si>
    <t>BBM300</t>
  </si>
  <si>
    <t>Bắp bò muối 300g</t>
  </si>
  <si>
    <t>BBM500</t>
  </si>
  <si>
    <t>Bắp bò muối 500g</t>
  </si>
  <si>
    <t>BGHM450</t>
  </si>
  <si>
    <t>Bắp giò heo muối vị Tayaki Coop Select 450g</t>
  </si>
  <si>
    <t>GHC1000</t>
  </si>
  <si>
    <t>Gà hun cỏ xạ hương 1kg</t>
  </si>
  <si>
    <t>GHC500</t>
  </si>
  <si>
    <t>Gà hun cỏ xạ hương Coop Select 500g</t>
  </si>
  <si>
    <t>GL250</t>
  </si>
  <si>
    <t>Giò lụa cây 250g</t>
  </si>
  <si>
    <t>GSG250</t>
  </si>
  <si>
    <t>Giò sụn gà 250g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</si>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</sst>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9">
    <border>
      <left/>
      <right/>
      <top/>
      <bottom/>
      <diagonal/>
    </border>
    <border>
      <left style="thin">
        <color rgb="FF8DA1DE"/>
      </left>
      <right style="thin">
        <color rgb="FF8DA1DE"/>
      </right>
      <top/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/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/>
      <top style="thin">
        <color rgb="FF8DA1DE"/>
      </top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6">
    <xf numFmtId="0" fontId="0" fillId="0" borderId="0" xfId="0"/>
    <xf numFmtId="38" fontId="3" fillId="3" borderId="3" xfId="0" applyNumberFormat="1" applyFont="1" applyFill="1" applyBorder="1" applyAlignment="1">
      <alignment horizontal="right" vertical="center"/>
    </xf>
    <xf numFmtId="40" fontId="1" fillId="2" borderId="4" xfId="0" applyNumberFormat="1" applyFont="1" applyFill="1" applyBorder="1" applyAlignment="1">
      <alignment horizontal="center" vertical="center" wrapText="1"/>
    </xf>
    <xf numFmtId="38" fontId="3" fillId="0" borderId="3" xfId="0" applyNumberFormat="1" applyFont="1" applyBorder="1" applyAlignment="1">
      <alignment horizontal="right" vertical="center"/>
    </xf>
    <xf numFmtId="38" fontId="1" fillId="2" borderId="4" xfId="0" applyNumberFormat="1" applyFont="1" applyFill="1" applyBorder="1" applyAlignment="1">
      <alignment horizontal="center" vertical="center" wrapText="1"/>
    </xf>
    <xf numFmtId="40" fontId="0" fillId="0" borderId="0" xfId="0" applyNumberFormat="1"/>
    <xf numFmtId="14" fontId="3" fillId="0" borderId="3" xfId="0" applyNumberFormat="1" applyFont="1" applyBorder="1" applyAlignment="1">
      <alignment horizontal="center" vertical="center"/>
    </xf>
    <xf numFmtId="40" fontId="3" fillId="3" borderId="3" xfId="0" applyNumberFormat="1" applyFont="1" applyFill="1" applyBorder="1" applyAlignment="1">
      <alignment horizontal="right" vertical="center"/>
    </xf>
    <xf numFmtId="40" fontId="3" fillId="0" borderId="3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38" fontId="0" fillId="0" borderId="0" xfId="0" applyNumberFormat="1"/>
    <xf numFmtId="14" fontId="0" fillId="0" borderId="0" xfId="0" applyNumberFormat="1"/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38" fontId="1" fillId="2" borderId="4" xfId="0" applyNumberFormat="1" applyFont="1" applyFill="1" applyBorder="1" applyAlignment="1">
      <alignment horizontal="center" vertical="center" wrapText="1"/>
    </xf>
    <xf numFmtId="38" fontId="1" fillId="2" borderId="1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164" fontId="7" fillId="0" borderId="7" xfId="1" applyNumberFormat="1" applyFont="1" applyBorder="1" applyAlignment="1">
      <alignment horizontal="center" vertical="center"/>
    </xf>
    <xf numFmtId="164" fontId="7" fillId="0" borderId="7" xfId="1" applyNumberFormat="1" applyFont="1" applyFill="1" applyBorder="1" applyAlignment="1">
      <alignment horizontal="center" vertical="center"/>
    </xf>
    <xf numFmtId="164" fontId="7" fillId="0" borderId="8" xfId="1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164" fontId="0" fillId="0" borderId="7" xfId="1" applyNumberFormat="1" applyFont="1" applyBorder="1"/>
    <xf numFmtId="164" fontId="0" fillId="0" borderId="7" xfId="1" applyNumberFormat="1" applyFont="1" applyFill="1" applyBorder="1"/>
    <xf numFmtId="164" fontId="0" fillId="0" borderId="0" xfId="0" applyNumberFormat="1" applyFill="1"/>
    <xf numFmtId="0" fontId="0" fillId="0" borderId="0" xfId="0" applyAlignment="1">
      <alignment wrapText="1"/>
    </xf>
    <xf numFmtId="0" fontId="0" fillId="0" borderId="7" xfId="0" applyBorder="1"/>
    <xf numFmtId="164" fontId="7" fillId="0" borderId="7" xfId="0" applyNumberFormat="1" applyFont="1" applyBorder="1"/>
    <xf numFmtId="164" fontId="7" fillId="0" borderId="7" xfId="0" applyNumberFormat="1" applyFont="1" applyFill="1" applyBorder="1"/>
    <xf numFmtId="3" fontId="0" fillId="0" borderId="7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V102"/>
  <sheetViews>
    <sheetView topLeftCell="A36" zoomScaleNormal="100" workbookViewId="0">
      <selection activeCell="M99" activeCellId="1" sqref="M94 M99"/>
    </sheetView>
  </sheetViews>
  <sheetFormatPr defaultColWidth="9.140625" defaultRowHeight="15" outlineLevelRow="2" x14ac:dyDescent="0.25"/>
  <cols>
    <col min="1" max="2" width="1.42578125" customWidth="1"/>
    <col min="3" max="3" width="15" customWidth="1"/>
    <col min="4" max="4" width="8.7109375" bestFit="1" customWidth="1"/>
    <col min="5" max="5" width="11.42578125" bestFit="1" customWidth="1"/>
    <col min="6" max="6" width="17.7109375" bestFit="1" customWidth="1"/>
    <col min="7" max="8" width="13.5703125" style="12" customWidth="1"/>
    <col min="9" max="9" width="14.28515625" customWidth="1"/>
    <col min="10" max="10" width="30" customWidth="1"/>
    <col min="11" max="11" width="8" style="11" customWidth="1"/>
    <col min="12" max="12" width="9.28515625" style="11" bestFit="1" customWidth="1"/>
    <col min="13" max="13" width="11.140625" style="5" customWidth="1"/>
    <col min="14" max="14" width="11.140625" style="11" customWidth="1"/>
    <col min="15" max="15" width="9.140625" style="5" customWidth="1"/>
    <col min="16" max="16" width="9.140625" style="11" customWidth="1"/>
    <col min="17" max="17" width="10" bestFit="1" customWidth="1"/>
    <col min="18" max="19" width="30" customWidth="1"/>
    <col min="20" max="20" width="15.5703125" customWidth="1"/>
    <col min="21" max="21" width="21.42578125" customWidth="1"/>
    <col min="22" max="22" width="35.7109375" customWidth="1"/>
  </cols>
  <sheetData>
    <row r="1" spans="1:22" ht="18.75" x14ac:dyDescent="0.3">
      <c r="A1" s="13" t="s">
        <v>87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</row>
    <row r="2" spans="1:22" x14ac:dyDescent="0.25">
      <c r="A2" s="14" t="s">
        <v>25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</row>
    <row r="3" spans="1:22" ht="16.5" customHeight="1" x14ac:dyDescent="0.25">
      <c r="C3" s="15" t="s">
        <v>2</v>
      </c>
      <c r="D3" s="15" t="s">
        <v>69</v>
      </c>
      <c r="E3" s="15" t="s">
        <v>5</v>
      </c>
      <c r="F3" s="15" t="s">
        <v>71</v>
      </c>
      <c r="G3" s="17" t="s">
        <v>57</v>
      </c>
      <c r="H3" s="17" t="s">
        <v>3</v>
      </c>
      <c r="I3" s="15" t="s">
        <v>63</v>
      </c>
      <c r="J3" s="15" t="s">
        <v>70</v>
      </c>
      <c r="K3" s="19" t="s">
        <v>62</v>
      </c>
      <c r="L3" s="19" t="s">
        <v>92</v>
      </c>
      <c r="M3" s="21" t="s">
        <v>56</v>
      </c>
      <c r="N3" s="22"/>
      <c r="O3" s="21" t="s">
        <v>97</v>
      </c>
      <c r="P3" s="22"/>
      <c r="Q3" s="15" t="s">
        <v>21</v>
      </c>
      <c r="R3" s="15" t="s">
        <v>66</v>
      </c>
      <c r="S3" s="15" t="s">
        <v>4</v>
      </c>
      <c r="T3" s="15" t="s">
        <v>83</v>
      </c>
      <c r="U3" s="15" t="s">
        <v>37</v>
      </c>
      <c r="V3" s="15" t="s">
        <v>44</v>
      </c>
    </row>
    <row r="4" spans="1:22" ht="15" customHeight="1" x14ac:dyDescent="0.25">
      <c r="C4" s="16"/>
      <c r="D4" s="16"/>
      <c r="E4" s="16"/>
      <c r="F4" s="16"/>
      <c r="G4" s="18"/>
      <c r="H4" s="18"/>
      <c r="I4" s="16"/>
      <c r="J4" s="16"/>
      <c r="K4" s="20"/>
      <c r="L4" s="20"/>
      <c r="M4" s="2" t="s">
        <v>18</v>
      </c>
      <c r="N4" s="4" t="s">
        <v>94</v>
      </c>
      <c r="O4" s="2" t="s">
        <v>18</v>
      </c>
      <c r="P4" s="4" t="s">
        <v>94</v>
      </c>
      <c r="Q4" s="16"/>
      <c r="R4" s="16"/>
      <c r="S4" s="16"/>
      <c r="T4" s="16"/>
      <c r="U4" s="16"/>
      <c r="V4" s="16"/>
    </row>
    <row r="5" spans="1:22" x14ac:dyDescent="0.25">
      <c r="A5" s="10" t="s">
        <v>61</v>
      </c>
      <c r="M5" s="7">
        <v>10897</v>
      </c>
      <c r="N5" s="1">
        <v>552418097</v>
      </c>
      <c r="O5" s="7">
        <v>0</v>
      </c>
      <c r="P5" s="1">
        <v>0</v>
      </c>
    </row>
    <row r="6" spans="1:22" outlineLevel="1" collapsed="1" x14ac:dyDescent="0.25">
      <c r="B6" s="10" t="s">
        <v>14</v>
      </c>
      <c r="M6" s="7">
        <v>517</v>
      </c>
      <c r="N6" s="1">
        <v>23265000</v>
      </c>
      <c r="O6" s="7">
        <v>0</v>
      </c>
      <c r="P6" s="1">
        <v>0</v>
      </c>
    </row>
    <row r="7" spans="1:22" hidden="1" outlineLevel="2" x14ac:dyDescent="0.25">
      <c r="C7" s="9" t="s">
        <v>45</v>
      </c>
      <c r="D7" s="9" t="s">
        <v>85</v>
      </c>
      <c r="E7" s="9" t="s">
        <v>1</v>
      </c>
      <c r="F7" s="9" t="s">
        <v>84</v>
      </c>
      <c r="G7" s="6">
        <v>45341</v>
      </c>
      <c r="H7" s="6">
        <v>45338</v>
      </c>
      <c r="I7" s="9" t="s">
        <v>15</v>
      </c>
      <c r="J7" s="9" t="s">
        <v>33</v>
      </c>
      <c r="K7" s="3">
        <v>45000</v>
      </c>
      <c r="L7" s="3">
        <v>0</v>
      </c>
      <c r="M7" s="8">
        <v>72</v>
      </c>
      <c r="N7" s="3">
        <v>3240000</v>
      </c>
      <c r="O7" s="8">
        <v>0</v>
      </c>
      <c r="P7" s="3">
        <v>0</v>
      </c>
      <c r="Q7" s="9" t="s">
        <v>31</v>
      </c>
      <c r="R7" s="9" t="s">
        <v>26</v>
      </c>
      <c r="S7" s="9" t="s">
        <v>79</v>
      </c>
      <c r="T7" s="9"/>
      <c r="U7" s="9"/>
      <c r="V7" s="9" t="s">
        <v>20</v>
      </c>
    </row>
    <row r="8" spans="1:22" hidden="1" outlineLevel="2" x14ac:dyDescent="0.25">
      <c r="C8" s="9" t="s">
        <v>45</v>
      </c>
      <c r="D8" s="9" t="s">
        <v>85</v>
      </c>
      <c r="E8" s="9" t="s">
        <v>1</v>
      </c>
      <c r="F8" s="9" t="s">
        <v>84</v>
      </c>
      <c r="G8" s="6">
        <v>45349</v>
      </c>
      <c r="H8" s="6">
        <v>45346</v>
      </c>
      <c r="I8" s="9" t="s">
        <v>64</v>
      </c>
      <c r="J8" s="9" t="s">
        <v>77</v>
      </c>
      <c r="K8" s="3">
        <v>45000</v>
      </c>
      <c r="L8" s="3">
        <v>0</v>
      </c>
      <c r="M8" s="8">
        <v>99</v>
      </c>
      <c r="N8" s="3">
        <v>4455000</v>
      </c>
      <c r="O8" s="8">
        <v>0</v>
      </c>
      <c r="P8" s="3">
        <v>0</v>
      </c>
      <c r="Q8" s="9" t="s">
        <v>31</v>
      </c>
      <c r="R8" s="9" t="s">
        <v>26</v>
      </c>
      <c r="S8" s="9" t="s">
        <v>79</v>
      </c>
      <c r="T8" s="9"/>
      <c r="U8" s="9"/>
      <c r="V8" s="9" t="s">
        <v>20</v>
      </c>
    </row>
    <row r="9" spans="1:22" hidden="1" outlineLevel="2" x14ac:dyDescent="0.25">
      <c r="C9" s="9" t="s">
        <v>45</v>
      </c>
      <c r="D9" s="9" t="s">
        <v>85</v>
      </c>
      <c r="E9" s="9" t="s">
        <v>1</v>
      </c>
      <c r="F9" s="9" t="s">
        <v>84</v>
      </c>
      <c r="G9" s="6">
        <v>45354</v>
      </c>
      <c r="H9" s="6">
        <v>45351</v>
      </c>
      <c r="I9" s="9" t="s">
        <v>36</v>
      </c>
      <c r="J9" s="9" t="s">
        <v>38</v>
      </c>
      <c r="K9" s="3">
        <v>45000</v>
      </c>
      <c r="L9" s="3">
        <v>0</v>
      </c>
      <c r="M9" s="8">
        <v>346</v>
      </c>
      <c r="N9" s="3">
        <v>15570000</v>
      </c>
      <c r="O9" s="8">
        <v>0</v>
      </c>
      <c r="P9" s="3">
        <v>0</v>
      </c>
      <c r="Q9" s="9" t="s">
        <v>31</v>
      </c>
      <c r="R9" s="9" t="s">
        <v>26</v>
      </c>
      <c r="S9" s="9" t="s">
        <v>79</v>
      </c>
      <c r="T9" s="9"/>
      <c r="U9" s="9"/>
      <c r="V9" s="9" t="s">
        <v>20</v>
      </c>
    </row>
    <row r="10" spans="1:22" outlineLevel="1" collapsed="1" x14ac:dyDescent="0.25">
      <c r="B10" s="10" t="s">
        <v>41</v>
      </c>
      <c r="M10" s="7">
        <v>2510</v>
      </c>
      <c r="N10" s="1">
        <v>129418110</v>
      </c>
      <c r="O10" s="7">
        <v>0</v>
      </c>
      <c r="P10" s="1">
        <v>0</v>
      </c>
    </row>
    <row r="11" spans="1:22" hidden="1" outlineLevel="2" x14ac:dyDescent="0.25">
      <c r="C11" s="9" t="s">
        <v>45</v>
      </c>
      <c r="D11" s="9" t="s">
        <v>11</v>
      </c>
      <c r="E11" s="9" t="s">
        <v>1</v>
      </c>
      <c r="F11" s="9" t="s">
        <v>50</v>
      </c>
      <c r="G11" s="6">
        <v>45341</v>
      </c>
      <c r="H11" s="6">
        <v>45338</v>
      </c>
      <c r="I11" s="9" t="s">
        <v>15</v>
      </c>
      <c r="J11" s="9" t="s">
        <v>33</v>
      </c>
      <c r="K11" s="3">
        <v>51561</v>
      </c>
      <c r="L11" s="3">
        <v>0</v>
      </c>
      <c r="M11" s="8">
        <v>657</v>
      </c>
      <c r="N11" s="3">
        <v>33875577</v>
      </c>
      <c r="O11" s="8">
        <v>0</v>
      </c>
      <c r="P11" s="3">
        <v>0</v>
      </c>
      <c r="Q11" s="9" t="s">
        <v>31</v>
      </c>
      <c r="R11" s="9" t="s">
        <v>26</v>
      </c>
      <c r="S11" s="9" t="s">
        <v>79</v>
      </c>
      <c r="T11" s="9"/>
      <c r="U11" s="9"/>
      <c r="V11" s="9" t="s">
        <v>20</v>
      </c>
    </row>
    <row r="12" spans="1:22" hidden="1" outlineLevel="2" x14ac:dyDescent="0.25">
      <c r="C12" s="9" t="s">
        <v>45</v>
      </c>
      <c r="D12" s="9" t="s">
        <v>11</v>
      </c>
      <c r="E12" s="9" t="s">
        <v>1</v>
      </c>
      <c r="F12" s="9" t="s">
        <v>50</v>
      </c>
      <c r="G12" s="6">
        <v>45347</v>
      </c>
      <c r="H12" s="6">
        <v>45344</v>
      </c>
      <c r="I12" s="9" t="s">
        <v>47</v>
      </c>
      <c r="J12" s="9" t="s">
        <v>80</v>
      </c>
      <c r="K12" s="3">
        <v>51561</v>
      </c>
      <c r="L12" s="3">
        <v>0</v>
      </c>
      <c r="M12" s="8">
        <v>183</v>
      </c>
      <c r="N12" s="3">
        <v>9435663</v>
      </c>
      <c r="O12" s="8">
        <v>0</v>
      </c>
      <c r="P12" s="3">
        <v>0</v>
      </c>
      <c r="Q12" s="9" t="s">
        <v>31</v>
      </c>
      <c r="R12" s="9" t="s">
        <v>26</v>
      </c>
      <c r="S12" s="9" t="s">
        <v>79</v>
      </c>
      <c r="T12" s="9"/>
      <c r="U12" s="9"/>
      <c r="V12" s="9" t="s">
        <v>20</v>
      </c>
    </row>
    <row r="13" spans="1:22" hidden="1" outlineLevel="2" x14ac:dyDescent="0.25">
      <c r="C13" s="9" t="s">
        <v>45</v>
      </c>
      <c r="D13" s="9" t="s">
        <v>11</v>
      </c>
      <c r="E13" s="9" t="s">
        <v>1</v>
      </c>
      <c r="F13" s="9" t="s">
        <v>50</v>
      </c>
      <c r="G13" s="6">
        <v>45349</v>
      </c>
      <c r="H13" s="6">
        <v>45346</v>
      </c>
      <c r="I13" s="9" t="s">
        <v>64</v>
      </c>
      <c r="J13" s="9" t="s">
        <v>77</v>
      </c>
      <c r="K13" s="3">
        <v>51561</v>
      </c>
      <c r="L13" s="3">
        <v>0</v>
      </c>
      <c r="M13" s="8">
        <v>560</v>
      </c>
      <c r="N13" s="3">
        <v>28874160</v>
      </c>
      <c r="O13" s="8">
        <v>0</v>
      </c>
      <c r="P13" s="3">
        <v>0</v>
      </c>
      <c r="Q13" s="9" t="s">
        <v>31</v>
      </c>
      <c r="R13" s="9" t="s">
        <v>26</v>
      </c>
      <c r="S13" s="9" t="s">
        <v>79</v>
      </c>
      <c r="T13" s="9"/>
      <c r="U13" s="9"/>
      <c r="V13" s="9" t="s">
        <v>20</v>
      </c>
    </row>
    <row r="14" spans="1:22" hidden="1" outlineLevel="2" x14ac:dyDescent="0.25">
      <c r="C14" s="9" t="s">
        <v>45</v>
      </c>
      <c r="D14" s="9" t="s">
        <v>11</v>
      </c>
      <c r="E14" s="9" t="s">
        <v>1</v>
      </c>
      <c r="F14" s="9" t="s">
        <v>50</v>
      </c>
      <c r="G14" s="6">
        <v>45352</v>
      </c>
      <c r="H14" s="6">
        <v>45350</v>
      </c>
      <c r="I14" s="9" t="s">
        <v>93</v>
      </c>
      <c r="J14" s="9" t="s">
        <v>96</v>
      </c>
      <c r="K14" s="3">
        <v>51561</v>
      </c>
      <c r="L14" s="3">
        <v>0</v>
      </c>
      <c r="M14" s="8">
        <v>550</v>
      </c>
      <c r="N14" s="3">
        <v>28358550</v>
      </c>
      <c r="O14" s="8">
        <v>0</v>
      </c>
      <c r="P14" s="3">
        <v>0</v>
      </c>
      <c r="Q14" s="9" t="s">
        <v>31</v>
      </c>
      <c r="R14" s="9" t="s">
        <v>26</v>
      </c>
      <c r="S14" s="9" t="s">
        <v>79</v>
      </c>
      <c r="T14" s="9"/>
      <c r="U14" s="9"/>
      <c r="V14" s="9" t="s">
        <v>20</v>
      </c>
    </row>
    <row r="15" spans="1:22" hidden="1" outlineLevel="2" x14ac:dyDescent="0.25">
      <c r="C15" s="9" t="s">
        <v>45</v>
      </c>
      <c r="D15" s="9" t="s">
        <v>11</v>
      </c>
      <c r="E15" s="9" t="s">
        <v>1</v>
      </c>
      <c r="F15" s="9" t="s">
        <v>50</v>
      </c>
      <c r="G15" s="6">
        <v>45354</v>
      </c>
      <c r="H15" s="6">
        <v>45351</v>
      </c>
      <c r="I15" s="9" t="s">
        <v>36</v>
      </c>
      <c r="J15" s="9" t="s">
        <v>38</v>
      </c>
      <c r="K15" s="3">
        <v>51561</v>
      </c>
      <c r="L15" s="3">
        <v>0</v>
      </c>
      <c r="M15" s="8">
        <v>560</v>
      </c>
      <c r="N15" s="3">
        <v>28874160</v>
      </c>
      <c r="O15" s="8">
        <v>0</v>
      </c>
      <c r="P15" s="3">
        <v>0</v>
      </c>
      <c r="Q15" s="9" t="s">
        <v>31</v>
      </c>
      <c r="R15" s="9" t="s">
        <v>26</v>
      </c>
      <c r="S15" s="9" t="s">
        <v>79</v>
      </c>
      <c r="T15" s="9"/>
      <c r="U15" s="9"/>
      <c r="V15" s="9" t="s">
        <v>20</v>
      </c>
    </row>
    <row r="16" spans="1:22" outlineLevel="1" collapsed="1" x14ac:dyDescent="0.25">
      <c r="B16" s="10" t="s">
        <v>98</v>
      </c>
      <c r="M16" s="7">
        <v>631</v>
      </c>
      <c r="N16" s="1">
        <v>51617693</v>
      </c>
      <c r="O16" s="7">
        <v>0</v>
      </c>
      <c r="P16" s="1">
        <v>0</v>
      </c>
    </row>
    <row r="17" spans="2:22" hidden="1" outlineLevel="2" x14ac:dyDescent="0.25">
      <c r="C17" s="9" t="s">
        <v>45</v>
      </c>
      <c r="D17" s="9" t="s">
        <v>28</v>
      </c>
      <c r="E17" s="9" t="s">
        <v>1</v>
      </c>
      <c r="F17" s="9" t="s">
        <v>42</v>
      </c>
      <c r="G17" s="6">
        <v>45341</v>
      </c>
      <c r="H17" s="6">
        <v>45338</v>
      </c>
      <c r="I17" s="9" t="s">
        <v>15</v>
      </c>
      <c r="J17" s="9" t="s">
        <v>33</v>
      </c>
      <c r="K17" s="3">
        <v>81803</v>
      </c>
      <c r="L17" s="3">
        <v>0</v>
      </c>
      <c r="M17" s="8">
        <v>71</v>
      </c>
      <c r="N17" s="3">
        <v>5808013</v>
      </c>
      <c r="O17" s="8">
        <v>0</v>
      </c>
      <c r="P17" s="3">
        <v>0</v>
      </c>
      <c r="Q17" s="9" t="s">
        <v>31</v>
      </c>
      <c r="R17" s="9" t="s">
        <v>26</v>
      </c>
      <c r="S17" s="9" t="s">
        <v>79</v>
      </c>
      <c r="T17" s="9"/>
      <c r="U17" s="9"/>
      <c r="V17" s="9" t="s">
        <v>20</v>
      </c>
    </row>
    <row r="18" spans="2:22" hidden="1" outlineLevel="2" x14ac:dyDescent="0.25">
      <c r="C18" s="9" t="s">
        <v>45</v>
      </c>
      <c r="D18" s="9" t="s">
        <v>28</v>
      </c>
      <c r="E18" s="9" t="s">
        <v>1</v>
      </c>
      <c r="F18" s="9" t="s">
        <v>42</v>
      </c>
      <c r="G18" s="6">
        <v>45349</v>
      </c>
      <c r="H18" s="6">
        <v>45346</v>
      </c>
      <c r="I18" s="9" t="s">
        <v>64</v>
      </c>
      <c r="J18" s="9" t="s">
        <v>77</v>
      </c>
      <c r="K18" s="3">
        <v>81803</v>
      </c>
      <c r="L18" s="3">
        <v>0</v>
      </c>
      <c r="M18" s="8">
        <v>110</v>
      </c>
      <c r="N18" s="3">
        <v>8998330</v>
      </c>
      <c r="O18" s="8">
        <v>0</v>
      </c>
      <c r="P18" s="3">
        <v>0</v>
      </c>
      <c r="Q18" s="9" t="s">
        <v>31</v>
      </c>
      <c r="R18" s="9" t="s">
        <v>26</v>
      </c>
      <c r="S18" s="9" t="s">
        <v>79</v>
      </c>
      <c r="T18" s="9"/>
      <c r="U18" s="9"/>
      <c r="V18" s="9" t="s">
        <v>20</v>
      </c>
    </row>
    <row r="19" spans="2:22" hidden="1" outlineLevel="2" x14ac:dyDescent="0.25">
      <c r="C19" s="9" t="s">
        <v>45</v>
      </c>
      <c r="D19" s="9" t="s">
        <v>28</v>
      </c>
      <c r="E19" s="9" t="s">
        <v>1</v>
      </c>
      <c r="F19" s="9" t="s">
        <v>42</v>
      </c>
      <c r="G19" s="6">
        <v>45352</v>
      </c>
      <c r="H19" s="6">
        <v>45350</v>
      </c>
      <c r="I19" s="9" t="s">
        <v>93</v>
      </c>
      <c r="J19" s="9" t="s">
        <v>96</v>
      </c>
      <c r="K19" s="3">
        <v>81803</v>
      </c>
      <c r="L19" s="3">
        <v>0</v>
      </c>
      <c r="M19" s="8">
        <v>180</v>
      </c>
      <c r="N19" s="3">
        <v>14724540</v>
      </c>
      <c r="O19" s="8">
        <v>0</v>
      </c>
      <c r="P19" s="3">
        <v>0</v>
      </c>
      <c r="Q19" s="9" t="s">
        <v>31</v>
      </c>
      <c r="R19" s="9" t="s">
        <v>26</v>
      </c>
      <c r="S19" s="9" t="s">
        <v>79</v>
      </c>
      <c r="T19" s="9"/>
      <c r="U19" s="9"/>
      <c r="V19" s="9" t="s">
        <v>20</v>
      </c>
    </row>
    <row r="20" spans="2:22" hidden="1" outlineLevel="2" x14ac:dyDescent="0.25">
      <c r="C20" s="9" t="s">
        <v>45</v>
      </c>
      <c r="D20" s="9" t="s">
        <v>28</v>
      </c>
      <c r="E20" s="9" t="s">
        <v>1</v>
      </c>
      <c r="F20" s="9" t="s">
        <v>42</v>
      </c>
      <c r="G20" s="6">
        <v>45354</v>
      </c>
      <c r="H20" s="6">
        <v>45351</v>
      </c>
      <c r="I20" s="9" t="s">
        <v>36</v>
      </c>
      <c r="J20" s="9" t="s">
        <v>38</v>
      </c>
      <c r="K20" s="3">
        <v>81803</v>
      </c>
      <c r="L20" s="3">
        <v>0</v>
      </c>
      <c r="M20" s="8">
        <v>270</v>
      </c>
      <c r="N20" s="3">
        <v>22086810</v>
      </c>
      <c r="O20" s="8">
        <v>0</v>
      </c>
      <c r="P20" s="3">
        <v>0</v>
      </c>
      <c r="Q20" s="9" t="s">
        <v>31</v>
      </c>
      <c r="R20" s="9" t="s">
        <v>26</v>
      </c>
      <c r="S20" s="9" t="s">
        <v>79</v>
      </c>
      <c r="T20" s="9"/>
      <c r="U20" s="9"/>
      <c r="V20" s="9" t="s">
        <v>20</v>
      </c>
    </row>
    <row r="21" spans="2:22" outlineLevel="1" collapsed="1" x14ac:dyDescent="0.25">
      <c r="B21" s="10" t="s">
        <v>72</v>
      </c>
      <c r="M21" s="7">
        <v>487</v>
      </c>
      <c r="N21" s="1">
        <v>20941000</v>
      </c>
      <c r="O21" s="7">
        <v>0</v>
      </c>
      <c r="P21" s="1">
        <v>0</v>
      </c>
    </row>
    <row r="22" spans="2:22" hidden="1" outlineLevel="2" x14ac:dyDescent="0.25">
      <c r="C22" s="9" t="s">
        <v>45</v>
      </c>
      <c r="D22" s="9" t="s">
        <v>40</v>
      </c>
      <c r="E22" s="9" t="s">
        <v>1</v>
      </c>
      <c r="F22" s="9" t="s">
        <v>49</v>
      </c>
      <c r="G22" s="6">
        <v>45341</v>
      </c>
      <c r="H22" s="6">
        <v>45338</v>
      </c>
      <c r="I22" s="9" t="s">
        <v>15</v>
      </c>
      <c r="J22" s="9" t="s">
        <v>33</v>
      </c>
      <c r="K22" s="3">
        <v>43000</v>
      </c>
      <c r="L22" s="3">
        <v>0</v>
      </c>
      <c r="M22" s="8">
        <v>364</v>
      </c>
      <c r="N22" s="3">
        <v>15652000</v>
      </c>
      <c r="O22" s="8">
        <v>0</v>
      </c>
      <c r="P22" s="3">
        <v>0</v>
      </c>
      <c r="Q22" s="9" t="s">
        <v>31</v>
      </c>
      <c r="R22" s="9" t="s">
        <v>26</v>
      </c>
      <c r="S22" s="9" t="s">
        <v>79</v>
      </c>
      <c r="T22" s="9"/>
      <c r="U22" s="9"/>
      <c r="V22" s="9" t="s">
        <v>20</v>
      </c>
    </row>
    <row r="23" spans="2:22" hidden="1" outlineLevel="2" x14ac:dyDescent="0.25">
      <c r="C23" s="9" t="s">
        <v>45</v>
      </c>
      <c r="D23" s="9" t="s">
        <v>40</v>
      </c>
      <c r="E23" s="9" t="s">
        <v>1</v>
      </c>
      <c r="F23" s="9" t="s">
        <v>49</v>
      </c>
      <c r="G23" s="6">
        <v>45349</v>
      </c>
      <c r="H23" s="6">
        <v>45346</v>
      </c>
      <c r="I23" s="9" t="s">
        <v>64</v>
      </c>
      <c r="J23" s="9" t="s">
        <v>77</v>
      </c>
      <c r="K23" s="3">
        <v>43000</v>
      </c>
      <c r="L23" s="3">
        <v>0</v>
      </c>
      <c r="M23" s="8">
        <v>118</v>
      </c>
      <c r="N23" s="3">
        <v>5074000</v>
      </c>
      <c r="O23" s="8">
        <v>0</v>
      </c>
      <c r="P23" s="3">
        <v>0</v>
      </c>
      <c r="Q23" s="9" t="s">
        <v>31</v>
      </c>
      <c r="R23" s="9" t="s">
        <v>26</v>
      </c>
      <c r="S23" s="9" t="s">
        <v>79</v>
      </c>
      <c r="T23" s="9"/>
      <c r="U23" s="9"/>
      <c r="V23" s="9" t="s">
        <v>20</v>
      </c>
    </row>
    <row r="24" spans="2:22" hidden="1" outlineLevel="2" x14ac:dyDescent="0.25">
      <c r="C24" s="9" t="s">
        <v>45</v>
      </c>
      <c r="D24" s="9" t="s">
        <v>40</v>
      </c>
      <c r="E24" s="9" t="s">
        <v>1</v>
      </c>
      <c r="F24" s="9" t="s">
        <v>49</v>
      </c>
      <c r="G24" s="6">
        <v>45354</v>
      </c>
      <c r="H24" s="6">
        <v>45351</v>
      </c>
      <c r="I24" s="9" t="s">
        <v>36</v>
      </c>
      <c r="J24" s="9" t="s">
        <v>38</v>
      </c>
      <c r="K24" s="3">
        <v>43000</v>
      </c>
      <c r="L24" s="3">
        <v>0</v>
      </c>
      <c r="M24" s="8">
        <v>5</v>
      </c>
      <c r="N24" s="3">
        <v>215000</v>
      </c>
      <c r="O24" s="8">
        <v>0</v>
      </c>
      <c r="P24" s="3">
        <v>0</v>
      </c>
      <c r="Q24" s="9" t="s">
        <v>31</v>
      </c>
      <c r="R24" s="9" t="s">
        <v>26</v>
      </c>
      <c r="S24" s="9" t="s">
        <v>79</v>
      </c>
      <c r="T24" s="9"/>
      <c r="U24" s="9"/>
      <c r="V24" s="9" t="s">
        <v>20</v>
      </c>
    </row>
    <row r="25" spans="2:22" outlineLevel="1" collapsed="1" x14ac:dyDescent="0.25">
      <c r="B25" s="10" t="s">
        <v>0</v>
      </c>
      <c r="M25" s="7">
        <v>2702</v>
      </c>
      <c r="N25" s="1">
        <v>187451250</v>
      </c>
      <c r="O25" s="7">
        <v>0</v>
      </c>
      <c r="P25" s="1">
        <v>0</v>
      </c>
    </row>
    <row r="26" spans="2:22" hidden="1" outlineLevel="2" x14ac:dyDescent="0.25">
      <c r="C26" s="9" t="s">
        <v>45</v>
      </c>
      <c r="D26" s="9" t="s">
        <v>91</v>
      </c>
      <c r="E26" s="9" t="s">
        <v>1</v>
      </c>
      <c r="F26" s="9" t="s">
        <v>53</v>
      </c>
      <c r="G26" s="6">
        <v>45341</v>
      </c>
      <c r="H26" s="6">
        <v>45338</v>
      </c>
      <c r="I26" s="9" t="s">
        <v>15</v>
      </c>
      <c r="J26" s="9" t="s">
        <v>33</v>
      </c>
      <c r="K26" s="3">
        <v>69375</v>
      </c>
      <c r="L26" s="3">
        <v>0</v>
      </c>
      <c r="M26" s="8">
        <v>579</v>
      </c>
      <c r="N26" s="3">
        <v>40168125</v>
      </c>
      <c r="O26" s="8">
        <v>0</v>
      </c>
      <c r="P26" s="3">
        <v>0</v>
      </c>
      <c r="Q26" s="9" t="s">
        <v>31</v>
      </c>
      <c r="R26" s="9" t="s">
        <v>26</v>
      </c>
      <c r="S26" s="9" t="s">
        <v>79</v>
      </c>
      <c r="T26" s="9"/>
      <c r="U26" s="9"/>
      <c r="V26" s="9" t="s">
        <v>20</v>
      </c>
    </row>
    <row r="27" spans="2:22" hidden="1" outlineLevel="2" x14ac:dyDescent="0.25">
      <c r="C27" s="9" t="s">
        <v>45</v>
      </c>
      <c r="D27" s="9" t="s">
        <v>91</v>
      </c>
      <c r="E27" s="9" t="s">
        <v>1</v>
      </c>
      <c r="F27" s="9" t="s">
        <v>53</v>
      </c>
      <c r="G27" s="6">
        <v>45347</v>
      </c>
      <c r="H27" s="6">
        <v>45344</v>
      </c>
      <c r="I27" s="9" t="s">
        <v>47</v>
      </c>
      <c r="J27" s="9" t="s">
        <v>80</v>
      </c>
      <c r="K27" s="3">
        <v>69375</v>
      </c>
      <c r="L27" s="3">
        <v>0</v>
      </c>
      <c r="M27" s="8">
        <v>608</v>
      </c>
      <c r="N27" s="3">
        <v>42180000</v>
      </c>
      <c r="O27" s="8">
        <v>0</v>
      </c>
      <c r="P27" s="3">
        <v>0</v>
      </c>
      <c r="Q27" s="9" t="s">
        <v>31</v>
      </c>
      <c r="R27" s="9" t="s">
        <v>26</v>
      </c>
      <c r="S27" s="9" t="s">
        <v>79</v>
      </c>
      <c r="T27" s="9"/>
      <c r="U27" s="9"/>
      <c r="V27" s="9" t="s">
        <v>20</v>
      </c>
    </row>
    <row r="28" spans="2:22" hidden="1" outlineLevel="2" x14ac:dyDescent="0.25">
      <c r="C28" s="9" t="s">
        <v>45</v>
      </c>
      <c r="D28" s="9" t="s">
        <v>91</v>
      </c>
      <c r="E28" s="9" t="s">
        <v>1</v>
      </c>
      <c r="F28" s="9" t="s">
        <v>53</v>
      </c>
      <c r="G28" s="6">
        <v>45349</v>
      </c>
      <c r="H28" s="6">
        <v>45346</v>
      </c>
      <c r="I28" s="9" t="s">
        <v>64</v>
      </c>
      <c r="J28" s="9" t="s">
        <v>77</v>
      </c>
      <c r="K28" s="3">
        <v>69375</v>
      </c>
      <c r="L28" s="3">
        <v>0</v>
      </c>
      <c r="M28" s="8">
        <v>416</v>
      </c>
      <c r="N28" s="3">
        <v>28860000</v>
      </c>
      <c r="O28" s="8">
        <v>0</v>
      </c>
      <c r="P28" s="3">
        <v>0</v>
      </c>
      <c r="Q28" s="9" t="s">
        <v>31</v>
      </c>
      <c r="R28" s="9" t="s">
        <v>26</v>
      </c>
      <c r="S28" s="9" t="s">
        <v>79</v>
      </c>
      <c r="T28" s="9"/>
      <c r="U28" s="9"/>
      <c r="V28" s="9" t="s">
        <v>20</v>
      </c>
    </row>
    <row r="29" spans="2:22" hidden="1" outlineLevel="2" x14ac:dyDescent="0.25">
      <c r="C29" s="9" t="s">
        <v>45</v>
      </c>
      <c r="D29" s="9" t="s">
        <v>91</v>
      </c>
      <c r="E29" s="9" t="s">
        <v>1</v>
      </c>
      <c r="F29" s="9" t="s">
        <v>53</v>
      </c>
      <c r="G29" s="6">
        <v>45352</v>
      </c>
      <c r="H29" s="6">
        <v>45350</v>
      </c>
      <c r="I29" s="9" t="s">
        <v>93</v>
      </c>
      <c r="J29" s="9" t="s">
        <v>96</v>
      </c>
      <c r="K29" s="3">
        <v>69375</v>
      </c>
      <c r="L29" s="3">
        <v>0</v>
      </c>
      <c r="M29" s="8">
        <v>468</v>
      </c>
      <c r="N29" s="3">
        <v>32467500</v>
      </c>
      <c r="O29" s="8">
        <v>0</v>
      </c>
      <c r="P29" s="3">
        <v>0</v>
      </c>
      <c r="Q29" s="9" t="s">
        <v>31</v>
      </c>
      <c r="R29" s="9" t="s">
        <v>26</v>
      </c>
      <c r="S29" s="9" t="s">
        <v>79</v>
      </c>
      <c r="T29" s="9"/>
      <c r="U29" s="9"/>
      <c r="V29" s="9" t="s">
        <v>20</v>
      </c>
    </row>
    <row r="30" spans="2:22" hidden="1" outlineLevel="2" x14ac:dyDescent="0.25">
      <c r="C30" s="9" t="s">
        <v>45</v>
      </c>
      <c r="D30" s="9" t="s">
        <v>91</v>
      </c>
      <c r="E30" s="9" t="s">
        <v>1</v>
      </c>
      <c r="F30" s="9" t="s">
        <v>53</v>
      </c>
      <c r="G30" s="6">
        <v>45354</v>
      </c>
      <c r="H30" s="6">
        <v>45351</v>
      </c>
      <c r="I30" s="9" t="s">
        <v>36</v>
      </c>
      <c r="J30" s="9" t="s">
        <v>38</v>
      </c>
      <c r="K30" s="3">
        <v>69375</v>
      </c>
      <c r="L30" s="3">
        <v>0</v>
      </c>
      <c r="M30" s="8">
        <v>631</v>
      </c>
      <c r="N30" s="3">
        <v>43775625</v>
      </c>
      <c r="O30" s="8">
        <v>0</v>
      </c>
      <c r="P30" s="3">
        <v>0</v>
      </c>
      <c r="Q30" s="9" t="s">
        <v>31</v>
      </c>
      <c r="R30" s="9" t="s">
        <v>26</v>
      </c>
      <c r="S30" s="9" t="s">
        <v>79</v>
      </c>
      <c r="T30" s="9"/>
      <c r="U30" s="9"/>
      <c r="V30" s="9" t="s">
        <v>20</v>
      </c>
    </row>
    <row r="31" spans="2:22" outlineLevel="1" collapsed="1" x14ac:dyDescent="0.25">
      <c r="B31" s="10" t="s">
        <v>68</v>
      </c>
      <c r="M31" s="7">
        <v>950</v>
      </c>
      <c r="N31" s="1">
        <v>33446650</v>
      </c>
      <c r="O31" s="7">
        <v>0</v>
      </c>
      <c r="P31" s="1">
        <v>0</v>
      </c>
    </row>
    <row r="32" spans="2:22" hidden="1" outlineLevel="2" x14ac:dyDescent="0.25">
      <c r="C32" s="9" t="s">
        <v>45</v>
      </c>
      <c r="D32" s="9" t="s">
        <v>35</v>
      </c>
      <c r="E32" s="9" t="s">
        <v>1</v>
      </c>
      <c r="F32" s="9" t="s">
        <v>16</v>
      </c>
      <c r="G32" s="6">
        <v>45347</v>
      </c>
      <c r="H32" s="6">
        <v>45344</v>
      </c>
      <c r="I32" s="9" t="s">
        <v>47</v>
      </c>
      <c r="J32" s="9" t="s">
        <v>80</v>
      </c>
      <c r="K32" s="3">
        <v>35207</v>
      </c>
      <c r="L32" s="3">
        <v>0</v>
      </c>
      <c r="M32" s="8">
        <v>260</v>
      </c>
      <c r="N32" s="3">
        <v>9153820</v>
      </c>
      <c r="O32" s="8">
        <v>0</v>
      </c>
      <c r="P32" s="3">
        <v>0</v>
      </c>
      <c r="Q32" s="9" t="s">
        <v>31</v>
      </c>
      <c r="R32" s="9" t="s">
        <v>26</v>
      </c>
      <c r="S32" s="9" t="s">
        <v>79</v>
      </c>
      <c r="T32" s="9"/>
      <c r="U32" s="9"/>
      <c r="V32" s="9" t="s">
        <v>20</v>
      </c>
    </row>
    <row r="33" spans="1:22" hidden="1" outlineLevel="2" x14ac:dyDescent="0.25">
      <c r="C33" s="9" t="s">
        <v>45</v>
      </c>
      <c r="D33" s="9" t="s">
        <v>35</v>
      </c>
      <c r="E33" s="9" t="s">
        <v>1</v>
      </c>
      <c r="F33" s="9" t="s">
        <v>16</v>
      </c>
      <c r="G33" s="6">
        <v>45349</v>
      </c>
      <c r="H33" s="6">
        <v>45346</v>
      </c>
      <c r="I33" s="9" t="s">
        <v>64</v>
      </c>
      <c r="J33" s="9" t="s">
        <v>77</v>
      </c>
      <c r="K33" s="3">
        <v>35207</v>
      </c>
      <c r="L33" s="3">
        <v>0</v>
      </c>
      <c r="M33" s="8">
        <v>400</v>
      </c>
      <c r="N33" s="3">
        <v>14082800</v>
      </c>
      <c r="O33" s="8">
        <v>0</v>
      </c>
      <c r="P33" s="3">
        <v>0</v>
      </c>
      <c r="Q33" s="9" t="s">
        <v>31</v>
      </c>
      <c r="R33" s="9" t="s">
        <v>26</v>
      </c>
      <c r="S33" s="9" t="s">
        <v>79</v>
      </c>
      <c r="T33" s="9"/>
      <c r="U33" s="9"/>
      <c r="V33" s="9" t="s">
        <v>20</v>
      </c>
    </row>
    <row r="34" spans="1:22" hidden="1" outlineLevel="2" x14ac:dyDescent="0.25">
      <c r="C34" s="9" t="s">
        <v>45</v>
      </c>
      <c r="D34" s="9" t="s">
        <v>35</v>
      </c>
      <c r="E34" s="9" t="s">
        <v>1</v>
      </c>
      <c r="F34" s="9" t="s">
        <v>16</v>
      </c>
      <c r="G34" s="6">
        <v>45352</v>
      </c>
      <c r="H34" s="6">
        <v>45350</v>
      </c>
      <c r="I34" s="9" t="s">
        <v>93</v>
      </c>
      <c r="J34" s="9" t="s">
        <v>96</v>
      </c>
      <c r="K34" s="3">
        <v>35207</v>
      </c>
      <c r="L34" s="3">
        <v>0</v>
      </c>
      <c r="M34" s="8">
        <v>200</v>
      </c>
      <c r="N34" s="3">
        <v>7041400</v>
      </c>
      <c r="O34" s="8">
        <v>0</v>
      </c>
      <c r="P34" s="3">
        <v>0</v>
      </c>
      <c r="Q34" s="9" t="s">
        <v>31</v>
      </c>
      <c r="R34" s="9" t="s">
        <v>26</v>
      </c>
      <c r="S34" s="9" t="s">
        <v>79</v>
      </c>
      <c r="T34" s="9"/>
      <c r="U34" s="9"/>
      <c r="V34" s="9" t="s">
        <v>20</v>
      </c>
    </row>
    <row r="35" spans="1:22" hidden="1" outlineLevel="2" x14ac:dyDescent="0.25">
      <c r="C35" s="9" t="s">
        <v>45</v>
      </c>
      <c r="D35" s="9" t="s">
        <v>35</v>
      </c>
      <c r="E35" s="9" t="s">
        <v>1</v>
      </c>
      <c r="F35" s="9" t="s">
        <v>16</v>
      </c>
      <c r="G35" s="6">
        <v>45354</v>
      </c>
      <c r="H35" s="6">
        <v>45351</v>
      </c>
      <c r="I35" s="9" t="s">
        <v>36</v>
      </c>
      <c r="J35" s="9" t="s">
        <v>38</v>
      </c>
      <c r="K35" s="3">
        <v>35207</v>
      </c>
      <c r="L35" s="3">
        <v>0</v>
      </c>
      <c r="M35" s="8">
        <v>90</v>
      </c>
      <c r="N35" s="3">
        <v>3168630</v>
      </c>
      <c r="O35" s="8">
        <v>0</v>
      </c>
      <c r="P35" s="3">
        <v>0</v>
      </c>
      <c r="Q35" s="9" t="s">
        <v>31</v>
      </c>
      <c r="R35" s="9" t="s">
        <v>26</v>
      </c>
      <c r="S35" s="9" t="s">
        <v>79</v>
      </c>
      <c r="T35" s="9"/>
      <c r="U35" s="9"/>
      <c r="V35" s="9" t="s">
        <v>20</v>
      </c>
    </row>
    <row r="36" spans="1:22" outlineLevel="1" collapsed="1" x14ac:dyDescent="0.25">
      <c r="B36" s="10" t="s">
        <v>51</v>
      </c>
      <c r="M36" s="7">
        <v>1926</v>
      </c>
      <c r="N36" s="1">
        <v>62517960</v>
      </c>
      <c r="O36" s="7">
        <v>0</v>
      </c>
      <c r="P36" s="1">
        <v>0</v>
      </c>
    </row>
    <row r="37" spans="1:22" hidden="1" outlineLevel="2" x14ac:dyDescent="0.25">
      <c r="C37" s="9" t="s">
        <v>45</v>
      </c>
      <c r="D37" s="9" t="s">
        <v>7</v>
      </c>
      <c r="E37" s="9" t="s">
        <v>1</v>
      </c>
      <c r="F37" s="9" t="s">
        <v>12</v>
      </c>
      <c r="G37" s="6">
        <v>45341</v>
      </c>
      <c r="H37" s="6">
        <v>45338</v>
      </c>
      <c r="I37" s="9" t="s">
        <v>15</v>
      </c>
      <c r="J37" s="9" t="s">
        <v>33</v>
      </c>
      <c r="K37" s="3">
        <v>32460</v>
      </c>
      <c r="L37" s="3">
        <v>0</v>
      </c>
      <c r="M37" s="8">
        <v>136</v>
      </c>
      <c r="N37" s="3">
        <v>4414560</v>
      </c>
      <c r="O37" s="8">
        <v>0</v>
      </c>
      <c r="P37" s="3">
        <v>0</v>
      </c>
      <c r="Q37" s="9" t="s">
        <v>31</v>
      </c>
      <c r="R37" s="9" t="s">
        <v>26</v>
      </c>
      <c r="S37" s="9" t="s">
        <v>79</v>
      </c>
      <c r="T37" s="9"/>
      <c r="U37" s="9"/>
      <c r="V37" s="9" t="s">
        <v>20</v>
      </c>
    </row>
    <row r="38" spans="1:22" hidden="1" outlineLevel="2" x14ac:dyDescent="0.25">
      <c r="C38" s="9" t="s">
        <v>45</v>
      </c>
      <c r="D38" s="9" t="s">
        <v>7</v>
      </c>
      <c r="E38" s="9" t="s">
        <v>1</v>
      </c>
      <c r="F38" s="9" t="s">
        <v>12</v>
      </c>
      <c r="G38" s="6">
        <v>45349</v>
      </c>
      <c r="H38" s="6">
        <v>45346</v>
      </c>
      <c r="I38" s="9" t="s">
        <v>64</v>
      </c>
      <c r="J38" s="9" t="s">
        <v>77</v>
      </c>
      <c r="K38" s="3">
        <v>32460</v>
      </c>
      <c r="L38" s="3">
        <v>0</v>
      </c>
      <c r="M38" s="8">
        <v>503</v>
      </c>
      <c r="N38" s="3">
        <v>16327380</v>
      </c>
      <c r="O38" s="8">
        <v>0</v>
      </c>
      <c r="P38" s="3">
        <v>0</v>
      </c>
      <c r="Q38" s="9" t="s">
        <v>31</v>
      </c>
      <c r="R38" s="9" t="s">
        <v>26</v>
      </c>
      <c r="S38" s="9" t="s">
        <v>79</v>
      </c>
      <c r="T38" s="9"/>
      <c r="U38" s="9"/>
      <c r="V38" s="9" t="s">
        <v>20</v>
      </c>
    </row>
    <row r="39" spans="1:22" hidden="1" outlineLevel="2" x14ac:dyDescent="0.25">
      <c r="C39" s="9" t="s">
        <v>45</v>
      </c>
      <c r="D39" s="9" t="s">
        <v>7</v>
      </c>
      <c r="E39" s="9" t="s">
        <v>1</v>
      </c>
      <c r="F39" s="9" t="s">
        <v>12</v>
      </c>
      <c r="G39" s="6">
        <v>45352</v>
      </c>
      <c r="H39" s="6">
        <v>45350</v>
      </c>
      <c r="I39" s="9" t="s">
        <v>93</v>
      </c>
      <c r="J39" s="9" t="s">
        <v>96</v>
      </c>
      <c r="K39" s="3">
        <v>32460</v>
      </c>
      <c r="L39" s="3">
        <v>0</v>
      </c>
      <c r="M39" s="8">
        <v>377</v>
      </c>
      <c r="N39" s="3">
        <v>12237420</v>
      </c>
      <c r="O39" s="8">
        <v>0</v>
      </c>
      <c r="P39" s="3">
        <v>0</v>
      </c>
      <c r="Q39" s="9" t="s">
        <v>31</v>
      </c>
      <c r="R39" s="9" t="s">
        <v>26</v>
      </c>
      <c r="S39" s="9" t="s">
        <v>79</v>
      </c>
      <c r="T39" s="9"/>
      <c r="U39" s="9"/>
      <c r="V39" s="9" t="s">
        <v>20</v>
      </c>
    </row>
    <row r="40" spans="1:22" hidden="1" outlineLevel="2" x14ac:dyDescent="0.25">
      <c r="C40" s="9" t="s">
        <v>45</v>
      </c>
      <c r="D40" s="9" t="s">
        <v>7</v>
      </c>
      <c r="E40" s="9" t="s">
        <v>1</v>
      </c>
      <c r="F40" s="9" t="s">
        <v>12</v>
      </c>
      <c r="G40" s="6">
        <v>45354</v>
      </c>
      <c r="H40" s="6">
        <v>45351</v>
      </c>
      <c r="I40" s="9" t="s">
        <v>36</v>
      </c>
      <c r="J40" s="9" t="s">
        <v>38</v>
      </c>
      <c r="K40" s="3">
        <v>32460</v>
      </c>
      <c r="L40" s="3">
        <v>0</v>
      </c>
      <c r="M40" s="8">
        <v>910</v>
      </c>
      <c r="N40" s="3">
        <v>29538600</v>
      </c>
      <c r="O40" s="8">
        <v>0</v>
      </c>
      <c r="P40" s="3">
        <v>0</v>
      </c>
      <c r="Q40" s="9" t="s">
        <v>31</v>
      </c>
      <c r="R40" s="9" t="s">
        <v>26</v>
      </c>
      <c r="S40" s="9" t="s">
        <v>79</v>
      </c>
      <c r="T40" s="9"/>
      <c r="U40" s="9"/>
      <c r="V40" s="9" t="s">
        <v>20</v>
      </c>
    </row>
    <row r="41" spans="1:22" outlineLevel="1" collapsed="1" x14ac:dyDescent="0.25">
      <c r="B41" s="10" t="s">
        <v>82</v>
      </c>
      <c r="M41" s="7">
        <v>1134</v>
      </c>
      <c r="N41" s="1">
        <v>40927194</v>
      </c>
      <c r="O41" s="7">
        <v>0</v>
      </c>
      <c r="P41" s="1">
        <v>0</v>
      </c>
    </row>
    <row r="42" spans="1:22" hidden="1" outlineLevel="2" x14ac:dyDescent="0.25">
      <c r="C42" s="9" t="s">
        <v>45</v>
      </c>
      <c r="D42" s="9" t="s">
        <v>22</v>
      </c>
      <c r="E42" s="9" t="s">
        <v>1</v>
      </c>
      <c r="F42" s="9" t="s">
        <v>67</v>
      </c>
      <c r="G42" s="6">
        <v>45347</v>
      </c>
      <c r="H42" s="6">
        <v>45344</v>
      </c>
      <c r="I42" s="9" t="s">
        <v>47</v>
      </c>
      <c r="J42" s="9" t="s">
        <v>80</v>
      </c>
      <c r="K42" s="3">
        <v>36091</v>
      </c>
      <c r="L42" s="3">
        <v>0</v>
      </c>
      <c r="M42" s="8">
        <v>1134</v>
      </c>
      <c r="N42" s="3">
        <v>40927194</v>
      </c>
      <c r="O42" s="8">
        <v>0</v>
      </c>
      <c r="P42" s="3">
        <v>0</v>
      </c>
      <c r="Q42" s="9" t="s">
        <v>31</v>
      </c>
      <c r="R42" s="9" t="s">
        <v>26</v>
      </c>
      <c r="S42" s="9" t="s">
        <v>79</v>
      </c>
      <c r="T42" s="9"/>
      <c r="U42" s="9"/>
      <c r="V42" s="9" t="s">
        <v>20</v>
      </c>
    </row>
    <row r="43" spans="1:22" outlineLevel="1" collapsed="1" x14ac:dyDescent="0.25">
      <c r="B43" s="10" t="s">
        <v>73</v>
      </c>
      <c r="M43" s="7">
        <v>40</v>
      </c>
      <c r="N43" s="1">
        <v>2833240</v>
      </c>
      <c r="O43" s="7">
        <v>0</v>
      </c>
      <c r="P43" s="1">
        <v>0</v>
      </c>
    </row>
    <row r="44" spans="1:22" hidden="1" outlineLevel="2" x14ac:dyDescent="0.25">
      <c r="C44" s="9" t="s">
        <v>45</v>
      </c>
      <c r="D44" s="9" t="s">
        <v>19</v>
      </c>
      <c r="E44" s="9" t="s">
        <v>1</v>
      </c>
      <c r="F44" s="9" t="s">
        <v>17</v>
      </c>
      <c r="G44" s="6">
        <v>45354</v>
      </c>
      <c r="H44" s="6">
        <v>45351</v>
      </c>
      <c r="I44" s="9" t="s">
        <v>36</v>
      </c>
      <c r="J44" s="9" t="s">
        <v>38</v>
      </c>
      <c r="K44" s="3">
        <v>70831</v>
      </c>
      <c r="L44" s="3">
        <v>0</v>
      </c>
      <c r="M44" s="8">
        <v>40</v>
      </c>
      <c r="N44" s="3">
        <v>2833240</v>
      </c>
      <c r="O44" s="8">
        <v>0</v>
      </c>
      <c r="P44" s="3">
        <v>0</v>
      </c>
      <c r="Q44" s="9" t="s">
        <v>31</v>
      </c>
      <c r="R44" s="9" t="s">
        <v>26</v>
      </c>
      <c r="S44" s="9" t="s">
        <v>79</v>
      </c>
      <c r="T44" s="9"/>
      <c r="U44" s="9"/>
      <c r="V44" s="9" t="s">
        <v>20</v>
      </c>
    </row>
    <row r="45" spans="1:22" x14ac:dyDescent="0.25">
      <c r="A45" s="10" t="s">
        <v>6</v>
      </c>
      <c r="M45" s="7">
        <v>10134</v>
      </c>
      <c r="N45" s="1">
        <v>537731324</v>
      </c>
      <c r="O45" s="7">
        <v>0</v>
      </c>
      <c r="P45" s="1">
        <v>0</v>
      </c>
    </row>
    <row r="46" spans="1:22" outlineLevel="1" collapsed="1" x14ac:dyDescent="0.25">
      <c r="B46" s="10" t="s">
        <v>39</v>
      </c>
      <c r="M46" s="7">
        <v>478</v>
      </c>
      <c r="N46" s="1">
        <v>29790000</v>
      </c>
      <c r="O46" s="7">
        <v>0</v>
      </c>
      <c r="P46" s="1">
        <v>0</v>
      </c>
    </row>
    <row r="47" spans="1:22" hidden="1" outlineLevel="2" x14ac:dyDescent="0.25">
      <c r="C47" s="9" t="s">
        <v>88</v>
      </c>
      <c r="D47" s="9" t="s">
        <v>85</v>
      </c>
      <c r="E47" s="9" t="s">
        <v>32</v>
      </c>
      <c r="F47" s="9" t="s">
        <v>84</v>
      </c>
      <c r="G47" s="6">
        <v>45346</v>
      </c>
      <c r="H47" s="6">
        <v>45346</v>
      </c>
      <c r="I47" s="9" t="s">
        <v>81</v>
      </c>
      <c r="J47" s="9" t="s">
        <v>48</v>
      </c>
      <c r="K47" s="3">
        <v>45000</v>
      </c>
      <c r="L47" s="3">
        <v>0</v>
      </c>
      <c r="M47" s="8">
        <v>98</v>
      </c>
      <c r="N47" s="3">
        <v>4500000</v>
      </c>
      <c r="O47" s="8">
        <v>0</v>
      </c>
      <c r="P47" s="3">
        <v>0</v>
      </c>
      <c r="Q47" s="9" t="s">
        <v>31</v>
      </c>
      <c r="R47" s="9" t="s">
        <v>26</v>
      </c>
      <c r="S47" s="9" t="s">
        <v>79</v>
      </c>
      <c r="T47" s="9"/>
      <c r="U47" s="9"/>
      <c r="V47" s="9" t="s">
        <v>20</v>
      </c>
    </row>
    <row r="48" spans="1:22" hidden="1" outlineLevel="2" x14ac:dyDescent="0.25">
      <c r="C48" s="9" t="s">
        <v>88</v>
      </c>
      <c r="D48" s="9" t="s">
        <v>85</v>
      </c>
      <c r="E48" s="9" t="s">
        <v>32</v>
      </c>
      <c r="F48" s="9" t="s">
        <v>84</v>
      </c>
      <c r="G48" s="6">
        <v>45347</v>
      </c>
      <c r="H48" s="6">
        <v>45347</v>
      </c>
      <c r="I48" s="9" t="s">
        <v>78</v>
      </c>
      <c r="J48" s="9" t="s">
        <v>89</v>
      </c>
      <c r="K48" s="3">
        <v>45000</v>
      </c>
      <c r="L48" s="3">
        <v>0</v>
      </c>
      <c r="M48" s="8">
        <v>85</v>
      </c>
      <c r="N48" s="3">
        <v>3825000</v>
      </c>
      <c r="O48" s="8">
        <v>0</v>
      </c>
      <c r="P48" s="3">
        <v>0</v>
      </c>
      <c r="Q48" s="9" t="s">
        <v>31</v>
      </c>
      <c r="R48" s="9" t="s">
        <v>26</v>
      </c>
      <c r="S48" s="9" t="s">
        <v>79</v>
      </c>
      <c r="T48" s="9"/>
      <c r="U48" s="9"/>
      <c r="V48" s="9" t="s">
        <v>20</v>
      </c>
    </row>
    <row r="49" spans="2:22" hidden="1" outlineLevel="2" x14ac:dyDescent="0.25">
      <c r="C49" s="9" t="s">
        <v>88</v>
      </c>
      <c r="D49" s="9" t="s">
        <v>85</v>
      </c>
      <c r="E49" s="9" t="s">
        <v>32</v>
      </c>
      <c r="F49" s="9" t="s">
        <v>84</v>
      </c>
      <c r="G49" s="6">
        <v>45348</v>
      </c>
      <c r="H49" s="6">
        <v>45348</v>
      </c>
      <c r="I49" s="9" t="s">
        <v>43</v>
      </c>
      <c r="J49" s="9" t="s">
        <v>65</v>
      </c>
      <c r="K49" s="3">
        <v>45000</v>
      </c>
      <c r="L49" s="3">
        <v>0</v>
      </c>
      <c r="M49" s="8">
        <v>195</v>
      </c>
      <c r="N49" s="3">
        <v>8865000</v>
      </c>
      <c r="O49" s="8">
        <v>0</v>
      </c>
      <c r="P49" s="3">
        <v>0</v>
      </c>
      <c r="Q49" s="9" t="s">
        <v>31</v>
      </c>
      <c r="R49" s="9" t="s">
        <v>26</v>
      </c>
      <c r="S49" s="9" t="s">
        <v>79</v>
      </c>
      <c r="T49" s="9"/>
      <c r="U49" s="9"/>
      <c r="V49" s="9" t="s">
        <v>20</v>
      </c>
    </row>
    <row r="50" spans="2:22" hidden="1" outlineLevel="2" x14ac:dyDescent="0.25">
      <c r="C50" s="9" t="s">
        <v>88</v>
      </c>
      <c r="D50" s="9" t="s">
        <v>85</v>
      </c>
      <c r="E50" s="9" t="s">
        <v>32</v>
      </c>
      <c r="F50" s="9" t="s">
        <v>84</v>
      </c>
      <c r="G50" s="6">
        <v>45351</v>
      </c>
      <c r="H50" s="6">
        <v>45351</v>
      </c>
      <c r="I50" s="9" t="s">
        <v>9</v>
      </c>
      <c r="J50" s="9" t="s">
        <v>46</v>
      </c>
      <c r="K50" s="3">
        <v>45000</v>
      </c>
      <c r="L50" s="3">
        <v>0</v>
      </c>
      <c r="M50" s="8">
        <v>100</v>
      </c>
      <c r="N50" s="3">
        <v>4500000</v>
      </c>
      <c r="O50" s="8">
        <v>0</v>
      </c>
      <c r="P50" s="3">
        <v>0</v>
      </c>
      <c r="Q50" s="9" t="s">
        <v>31</v>
      </c>
      <c r="R50" s="9" t="s">
        <v>26</v>
      </c>
      <c r="S50" s="9" t="s">
        <v>79</v>
      </c>
      <c r="T50" s="9"/>
      <c r="U50" s="9"/>
      <c r="V50" s="9" t="s">
        <v>20</v>
      </c>
    </row>
    <row r="51" spans="2:22" outlineLevel="1" collapsed="1" x14ac:dyDescent="0.25">
      <c r="B51" s="10" t="s">
        <v>23</v>
      </c>
      <c r="M51" s="7">
        <v>2414</v>
      </c>
      <c r="N51" s="1">
        <v>145969191</v>
      </c>
      <c r="O51" s="7">
        <v>0</v>
      </c>
      <c r="P51" s="1">
        <v>0</v>
      </c>
    </row>
    <row r="52" spans="2:22" hidden="1" outlineLevel="2" x14ac:dyDescent="0.25">
      <c r="C52" s="9" t="s">
        <v>88</v>
      </c>
      <c r="D52" s="9" t="s">
        <v>11</v>
      </c>
      <c r="E52" s="9" t="s">
        <v>32</v>
      </c>
      <c r="F52" s="9" t="s">
        <v>50</v>
      </c>
      <c r="G52" s="6">
        <v>45338</v>
      </c>
      <c r="H52" s="6">
        <v>45338</v>
      </c>
      <c r="I52" s="9" t="s">
        <v>52</v>
      </c>
      <c r="J52" s="9" t="s">
        <v>10</v>
      </c>
      <c r="K52" s="3">
        <v>51561</v>
      </c>
      <c r="L52" s="3">
        <v>0</v>
      </c>
      <c r="M52" s="8">
        <v>140</v>
      </c>
      <c r="N52" s="3">
        <v>7218540</v>
      </c>
      <c r="O52" s="8">
        <v>0</v>
      </c>
      <c r="P52" s="3">
        <v>0</v>
      </c>
      <c r="Q52" s="9" t="s">
        <v>31</v>
      </c>
      <c r="R52" s="9" t="s">
        <v>26</v>
      </c>
      <c r="S52" s="9" t="s">
        <v>79</v>
      </c>
      <c r="T52" s="9"/>
      <c r="U52" s="9"/>
      <c r="V52" s="9" t="s">
        <v>20</v>
      </c>
    </row>
    <row r="53" spans="2:22" hidden="1" outlineLevel="2" x14ac:dyDescent="0.25">
      <c r="C53" s="9" t="s">
        <v>88</v>
      </c>
      <c r="D53" s="9" t="s">
        <v>11</v>
      </c>
      <c r="E53" s="9" t="s">
        <v>32</v>
      </c>
      <c r="F53" s="9" t="s">
        <v>50</v>
      </c>
      <c r="G53" s="6">
        <v>45339</v>
      </c>
      <c r="H53" s="6">
        <v>45339</v>
      </c>
      <c r="I53" s="9" t="s">
        <v>95</v>
      </c>
      <c r="J53" s="9" t="s">
        <v>27</v>
      </c>
      <c r="K53" s="3">
        <v>51561</v>
      </c>
      <c r="L53" s="3">
        <v>0</v>
      </c>
      <c r="M53" s="8">
        <v>164</v>
      </c>
      <c r="N53" s="3">
        <v>8456004</v>
      </c>
      <c r="O53" s="8">
        <v>0</v>
      </c>
      <c r="P53" s="3">
        <v>0</v>
      </c>
      <c r="Q53" s="9" t="s">
        <v>31</v>
      </c>
      <c r="R53" s="9" t="s">
        <v>26</v>
      </c>
      <c r="S53" s="9" t="s">
        <v>79</v>
      </c>
      <c r="T53" s="9"/>
      <c r="U53" s="9"/>
      <c r="V53" s="9" t="s">
        <v>20</v>
      </c>
    </row>
    <row r="54" spans="2:22" hidden="1" outlineLevel="2" x14ac:dyDescent="0.25">
      <c r="C54" s="9" t="s">
        <v>88</v>
      </c>
      <c r="D54" s="9" t="s">
        <v>11</v>
      </c>
      <c r="E54" s="9" t="s">
        <v>32</v>
      </c>
      <c r="F54" s="9" t="s">
        <v>50</v>
      </c>
      <c r="G54" s="6">
        <v>45342</v>
      </c>
      <c r="H54" s="6">
        <v>45342</v>
      </c>
      <c r="I54" s="9" t="s">
        <v>13</v>
      </c>
      <c r="J54" s="9" t="s">
        <v>34</v>
      </c>
      <c r="K54" s="3">
        <v>51561</v>
      </c>
      <c r="L54" s="3">
        <v>0</v>
      </c>
      <c r="M54" s="8">
        <v>100</v>
      </c>
      <c r="N54" s="3">
        <v>5156100</v>
      </c>
      <c r="O54" s="8">
        <v>0</v>
      </c>
      <c r="P54" s="3">
        <v>0</v>
      </c>
      <c r="Q54" s="9" t="s">
        <v>31</v>
      </c>
      <c r="R54" s="9" t="s">
        <v>26</v>
      </c>
      <c r="S54" s="9" t="s">
        <v>79</v>
      </c>
      <c r="T54" s="9"/>
      <c r="U54" s="9"/>
      <c r="V54" s="9" t="s">
        <v>20</v>
      </c>
    </row>
    <row r="55" spans="2:22" hidden="1" outlineLevel="2" x14ac:dyDescent="0.25">
      <c r="C55" s="9" t="s">
        <v>88</v>
      </c>
      <c r="D55" s="9" t="s">
        <v>11</v>
      </c>
      <c r="E55" s="9" t="s">
        <v>32</v>
      </c>
      <c r="F55" s="9" t="s">
        <v>50</v>
      </c>
      <c r="G55" s="6">
        <v>45343</v>
      </c>
      <c r="H55" s="6">
        <v>45343</v>
      </c>
      <c r="I55" s="9" t="s">
        <v>86</v>
      </c>
      <c r="J55" s="9" t="s">
        <v>75</v>
      </c>
      <c r="K55" s="3">
        <v>51561</v>
      </c>
      <c r="L55" s="3">
        <v>0</v>
      </c>
      <c r="M55" s="8">
        <v>90</v>
      </c>
      <c r="N55" s="3">
        <v>4640490</v>
      </c>
      <c r="O55" s="8">
        <v>0</v>
      </c>
      <c r="P55" s="3">
        <v>0</v>
      </c>
      <c r="Q55" s="9" t="s">
        <v>31</v>
      </c>
      <c r="R55" s="9" t="s">
        <v>26</v>
      </c>
      <c r="S55" s="9" t="s">
        <v>79</v>
      </c>
      <c r="T55" s="9"/>
      <c r="U55" s="9"/>
      <c r="V55" s="9" t="s">
        <v>20</v>
      </c>
    </row>
    <row r="56" spans="2:22" hidden="1" outlineLevel="2" x14ac:dyDescent="0.25">
      <c r="C56" s="9" t="s">
        <v>88</v>
      </c>
      <c r="D56" s="9" t="s">
        <v>11</v>
      </c>
      <c r="E56" s="9" t="s">
        <v>32</v>
      </c>
      <c r="F56" s="9" t="s">
        <v>50</v>
      </c>
      <c r="G56" s="6">
        <v>45344</v>
      </c>
      <c r="H56" s="6">
        <v>45344</v>
      </c>
      <c r="I56" s="9" t="s">
        <v>24</v>
      </c>
      <c r="J56" s="9" t="s">
        <v>8</v>
      </c>
      <c r="K56" s="3">
        <v>51561</v>
      </c>
      <c r="L56" s="3">
        <v>0</v>
      </c>
      <c r="M56" s="8">
        <v>214</v>
      </c>
      <c r="N56" s="3">
        <v>11034054</v>
      </c>
      <c r="O56" s="8">
        <v>0</v>
      </c>
      <c r="P56" s="3">
        <v>0</v>
      </c>
      <c r="Q56" s="9" t="s">
        <v>31</v>
      </c>
      <c r="R56" s="9" t="s">
        <v>26</v>
      </c>
      <c r="S56" s="9" t="s">
        <v>79</v>
      </c>
      <c r="T56" s="9"/>
      <c r="U56" s="9"/>
      <c r="V56" s="9" t="s">
        <v>20</v>
      </c>
    </row>
    <row r="57" spans="2:22" hidden="1" outlineLevel="2" x14ac:dyDescent="0.25">
      <c r="C57" s="9" t="s">
        <v>88</v>
      </c>
      <c r="D57" s="9" t="s">
        <v>11</v>
      </c>
      <c r="E57" s="9" t="s">
        <v>32</v>
      </c>
      <c r="F57" s="9" t="s">
        <v>50</v>
      </c>
      <c r="G57" s="6">
        <v>45346</v>
      </c>
      <c r="H57" s="6">
        <v>45346</v>
      </c>
      <c r="I57" s="9" t="s">
        <v>81</v>
      </c>
      <c r="J57" s="9" t="s">
        <v>48</v>
      </c>
      <c r="K57" s="3">
        <v>51561</v>
      </c>
      <c r="L57" s="3">
        <v>0</v>
      </c>
      <c r="M57" s="8">
        <v>140</v>
      </c>
      <c r="N57" s="3">
        <v>7218540</v>
      </c>
      <c r="O57" s="8">
        <v>0</v>
      </c>
      <c r="P57" s="3">
        <v>0</v>
      </c>
      <c r="Q57" s="9" t="s">
        <v>31</v>
      </c>
      <c r="R57" s="9" t="s">
        <v>26</v>
      </c>
      <c r="S57" s="9" t="s">
        <v>79</v>
      </c>
      <c r="T57" s="9"/>
      <c r="U57" s="9"/>
      <c r="V57" s="9" t="s">
        <v>20</v>
      </c>
    </row>
    <row r="58" spans="2:22" hidden="1" outlineLevel="2" x14ac:dyDescent="0.25">
      <c r="C58" s="9" t="s">
        <v>88</v>
      </c>
      <c r="D58" s="9" t="s">
        <v>11</v>
      </c>
      <c r="E58" s="9" t="s">
        <v>32</v>
      </c>
      <c r="F58" s="9" t="s">
        <v>50</v>
      </c>
      <c r="G58" s="6">
        <v>45347</v>
      </c>
      <c r="H58" s="6">
        <v>45347</v>
      </c>
      <c r="I58" s="9" t="s">
        <v>78</v>
      </c>
      <c r="J58" s="9" t="s">
        <v>89</v>
      </c>
      <c r="K58" s="3">
        <v>51561</v>
      </c>
      <c r="L58" s="3">
        <v>0</v>
      </c>
      <c r="M58" s="8">
        <v>280</v>
      </c>
      <c r="N58" s="3">
        <v>14437080</v>
      </c>
      <c r="O58" s="8">
        <v>0</v>
      </c>
      <c r="P58" s="3">
        <v>0</v>
      </c>
      <c r="Q58" s="9" t="s">
        <v>31</v>
      </c>
      <c r="R58" s="9" t="s">
        <v>26</v>
      </c>
      <c r="S58" s="9" t="s">
        <v>79</v>
      </c>
      <c r="T58" s="9"/>
      <c r="U58" s="9"/>
      <c r="V58" s="9" t="s">
        <v>20</v>
      </c>
    </row>
    <row r="59" spans="2:22" hidden="1" outlineLevel="2" x14ac:dyDescent="0.25">
      <c r="C59" s="9" t="s">
        <v>88</v>
      </c>
      <c r="D59" s="9" t="s">
        <v>11</v>
      </c>
      <c r="E59" s="9" t="s">
        <v>32</v>
      </c>
      <c r="F59" s="9" t="s">
        <v>50</v>
      </c>
      <c r="G59" s="6">
        <v>45348</v>
      </c>
      <c r="H59" s="6">
        <v>45348</v>
      </c>
      <c r="I59" s="9" t="s">
        <v>43</v>
      </c>
      <c r="J59" s="9" t="s">
        <v>65</v>
      </c>
      <c r="K59" s="3">
        <v>51561</v>
      </c>
      <c r="L59" s="3">
        <v>0</v>
      </c>
      <c r="M59" s="8">
        <v>393</v>
      </c>
      <c r="N59" s="3">
        <v>20108790</v>
      </c>
      <c r="O59" s="8">
        <v>0</v>
      </c>
      <c r="P59" s="3">
        <v>0</v>
      </c>
      <c r="Q59" s="9" t="s">
        <v>31</v>
      </c>
      <c r="R59" s="9" t="s">
        <v>26</v>
      </c>
      <c r="S59" s="9" t="s">
        <v>79</v>
      </c>
      <c r="T59" s="9"/>
      <c r="U59" s="9"/>
      <c r="V59" s="9" t="s">
        <v>20</v>
      </c>
    </row>
    <row r="60" spans="2:22" hidden="1" outlineLevel="2" x14ac:dyDescent="0.25">
      <c r="C60" s="9" t="s">
        <v>88</v>
      </c>
      <c r="D60" s="9" t="s">
        <v>11</v>
      </c>
      <c r="E60" s="9" t="s">
        <v>32</v>
      </c>
      <c r="F60" s="9" t="s">
        <v>50</v>
      </c>
      <c r="G60" s="6">
        <v>45350</v>
      </c>
      <c r="H60" s="6">
        <v>45350</v>
      </c>
      <c r="I60" s="9" t="s">
        <v>90</v>
      </c>
      <c r="J60" s="9" t="s">
        <v>58</v>
      </c>
      <c r="K60" s="3">
        <v>51561</v>
      </c>
      <c r="L60" s="3">
        <v>0</v>
      </c>
      <c r="M60" s="8">
        <v>365</v>
      </c>
      <c r="N60" s="3">
        <v>18819765</v>
      </c>
      <c r="O60" s="8">
        <v>0</v>
      </c>
      <c r="P60" s="3">
        <v>0</v>
      </c>
      <c r="Q60" s="9" t="s">
        <v>31</v>
      </c>
      <c r="R60" s="9" t="s">
        <v>26</v>
      </c>
      <c r="S60" s="9" t="s">
        <v>79</v>
      </c>
      <c r="T60" s="9"/>
      <c r="U60" s="9"/>
      <c r="V60" s="9" t="s">
        <v>20</v>
      </c>
    </row>
    <row r="61" spans="2:22" hidden="1" outlineLevel="2" x14ac:dyDescent="0.25">
      <c r="C61" s="9" t="s">
        <v>88</v>
      </c>
      <c r="D61" s="9" t="s">
        <v>11</v>
      </c>
      <c r="E61" s="9" t="s">
        <v>32</v>
      </c>
      <c r="F61" s="9" t="s">
        <v>50</v>
      </c>
      <c r="G61" s="6">
        <v>45351</v>
      </c>
      <c r="H61" s="6">
        <v>45351</v>
      </c>
      <c r="I61" s="9" t="s">
        <v>9</v>
      </c>
      <c r="J61" s="9" t="s">
        <v>46</v>
      </c>
      <c r="K61" s="3">
        <v>51561</v>
      </c>
      <c r="L61" s="3">
        <v>0</v>
      </c>
      <c r="M61" s="8">
        <v>528</v>
      </c>
      <c r="N61" s="3">
        <v>27224208</v>
      </c>
      <c r="O61" s="8">
        <v>0</v>
      </c>
      <c r="P61" s="3">
        <v>0</v>
      </c>
      <c r="Q61" s="9" t="s">
        <v>31</v>
      </c>
      <c r="R61" s="9" t="s">
        <v>26</v>
      </c>
      <c r="S61" s="9" t="s">
        <v>79</v>
      </c>
      <c r="T61" s="9"/>
      <c r="U61" s="9"/>
      <c r="V61" s="9" t="s">
        <v>20</v>
      </c>
    </row>
    <row r="62" spans="2:22" outlineLevel="1" collapsed="1" x14ac:dyDescent="0.25">
      <c r="B62" s="10" t="s">
        <v>60</v>
      </c>
      <c r="M62" s="7">
        <v>525</v>
      </c>
      <c r="N62" s="1">
        <v>42946575</v>
      </c>
      <c r="O62" s="7">
        <v>0</v>
      </c>
      <c r="P62" s="1">
        <v>0</v>
      </c>
    </row>
    <row r="63" spans="2:22" hidden="1" outlineLevel="2" x14ac:dyDescent="0.25">
      <c r="C63" s="9" t="s">
        <v>88</v>
      </c>
      <c r="D63" s="9" t="s">
        <v>28</v>
      </c>
      <c r="E63" s="9" t="s">
        <v>32</v>
      </c>
      <c r="F63" s="9" t="s">
        <v>42</v>
      </c>
      <c r="G63" s="6">
        <v>45339</v>
      </c>
      <c r="H63" s="6">
        <v>45339</v>
      </c>
      <c r="I63" s="9" t="s">
        <v>95</v>
      </c>
      <c r="J63" s="9" t="s">
        <v>27</v>
      </c>
      <c r="K63" s="3">
        <v>81803</v>
      </c>
      <c r="L63" s="3">
        <v>0</v>
      </c>
      <c r="M63" s="8">
        <v>50</v>
      </c>
      <c r="N63" s="3">
        <v>4090150</v>
      </c>
      <c r="O63" s="8">
        <v>0</v>
      </c>
      <c r="P63" s="3">
        <v>0</v>
      </c>
      <c r="Q63" s="9" t="s">
        <v>31</v>
      </c>
      <c r="R63" s="9" t="s">
        <v>26</v>
      </c>
      <c r="S63" s="9" t="s">
        <v>79</v>
      </c>
      <c r="T63" s="9"/>
      <c r="U63" s="9"/>
      <c r="V63" s="9" t="s">
        <v>20</v>
      </c>
    </row>
    <row r="64" spans="2:22" hidden="1" outlineLevel="2" x14ac:dyDescent="0.25">
      <c r="C64" s="9" t="s">
        <v>88</v>
      </c>
      <c r="D64" s="9" t="s">
        <v>28</v>
      </c>
      <c r="E64" s="9" t="s">
        <v>32</v>
      </c>
      <c r="F64" s="9" t="s">
        <v>42</v>
      </c>
      <c r="G64" s="6">
        <v>45342</v>
      </c>
      <c r="H64" s="6">
        <v>45342</v>
      </c>
      <c r="I64" s="9" t="s">
        <v>13</v>
      </c>
      <c r="J64" s="9" t="s">
        <v>34</v>
      </c>
      <c r="K64" s="3">
        <v>81803</v>
      </c>
      <c r="L64" s="3">
        <v>0</v>
      </c>
      <c r="M64" s="8">
        <v>110</v>
      </c>
      <c r="N64" s="3">
        <v>8998330</v>
      </c>
      <c r="O64" s="8">
        <v>0</v>
      </c>
      <c r="P64" s="3">
        <v>0</v>
      </c>
      <c r="Q64" s="9" t="s">
        <v>31</v>
      </c>
      <c r="R64" s="9" t="s">
        <v>26</v>
      </c>
      <c r="S64" s="9" t="s">
        <v>79</v>
      </c>
      <c r="T64" s="9"/>
      <c r="U64" s="9"/>
      <c r="V64" s="9" t="s">
        <v>20</v>
      </c>
    </row>
    <row r="65" spans="2:22" hidden="1" outlineLevel="2" x14ac:dyDescent="0.25">
      <c r="C65" s="9" t="s">
        <v>88</v>
      </c>
      <c r="D65" s="9" t="s">
        <v>28</v>
      </c>
      <c r="E65" s="9" t="s">
        <v>32</v>
      </c>
      <c r="F65" s="9" t="s">
        <v>42</v>
      </c>
      <c r="G65" s="6">
        <v>45343</v>
      </c>
      <c r="H65" s="6">
        <v>45343</v>
      </c>
      <c r="I65" s="9" t="s">
        <v>86</v>
      </c>
      <c r="J65" s="9" t="s">
        <v>75</v>
      </c>
      <c r="K65" s="3">
        <v>81803</v>
      </c>
      <c r="L65" s="3">
        <v>0</v>
      </c>
      <c r="M65" s="8">
        <v>50</v>
      </c>
      <c r="N65" s="3">
        <v>4090150</v>
      </c>
      <c r="O65" s="8">
        <v>0</v>
      </c>
      <c r="P65" s="3">
        <v>0</v>
      </c>
      <c r="Q65" s="9" t="s">
        <v>31</v>
      </c>
      <c r="R65" s="9" t="s">
        <v>26</v>
      </c>
      <c r="S65" s="9" t="s">
        <v>79</v>
      </c>
      <c r="T65" s="9"/>
      <c r="U65" s="9"/>
      <c r="V65" s="9" t="s">
        <v>20</v>
      </c>
    </row>
    <row r="66" spans="2:22" hidden="1" outlineLevel="2" x14ac:dyDescent="0.25">
      <c r="C66" s="9" t="s">
        <v>88</v>
      </c>
      <c r="D66" s="9" t="s">
        <v>28</v>
      </c>
      <c r="E66" s="9" t="s">
        <v>32</v>
      </c>
      <c r="F66" s="9" t="s">
        <v>42</v>
      </c>
      <c r="G66" s="6">
        <v>45344</v>
      </c>
      <c r="H66" s="6">
        <v>45344</v>
      </c>
      <c r="I66" s="9" t="s">
        <v>24</v>
      </c>
      <c r="J66" s="9" t="s">
        <v>8</v>
      </c>
      <c r="K66" s="3">
        <v>81803</v>
      </c>
      <c r="L66" s="3">
        <v>0</v>
      </c>
      <c r="M66" s="8">
        <v>96</v>
      </c>
      <c r="N66" s="3">
        <v>7853088</v>
      </c>
      <c r="O66" s="8">
        <v>0</v>
      </c>
      <c r="P66" s="3">
        <v>0</v>
      </c>
      <c r="Q66" s="9" t="s">
        <v>31</v>
      </c>
      <c r="R66" s="9" t="s">
        <v>26</v>
      </c>
      <c r="S66" s="9" t="s">
        <v>79</v>
      </c>
      <c r="T66" s="9"/>
      <c r="U66" s="9"/>
      <c r="V66" s="9" t="s">
        <v>20</v>
      </c>
    </row>
    <row r="67" spans="2:22" hidden="1" outlineLevel="2" x14ac:dyDescent="0.25">
      <c r="C67" s="9" t="s">
        <v>88</v>
      </c>
      <c r="D67" s="9" t="s">
        <v>28</v>
      </c>
      <c r="E67" s="9" t="s">
        <v>32</v>
      </c>
      <c r="F67" s="9" t="s">
        <v>42</v>
      </c>
      <c r="G67" s="6">
        <v>45347</v>
      </c>
      <c r="H67" s="6">
        <v>45347</v>
      </c>
      <c r="I67" s="9" t="s">
        <v>78</v>
      </c>
      <c r="J67" s="9" t="s">
        <v>89</v>
      </c>
      <c r="K67" s="3">
        <v>81803</v>
      </c>
      <c r="L67" s="3">
        <v>0</v>
      </c>
      <c r="M67" s="8">
        <v>90</v>
      </c>
      <c r="N67" s="3">
        <v>7362270</v>
      </c>
      <c r="O67" s="8">
        <v>0</v>
      </c>
      <c r="P67" s="3">
        <v>0</v>
      </c>
      <c r="Q67" s="9" t="s">
        <v>31</v>
      </c>
      <c r="R67" s="9" t="s">
        <v>26</v>
      </c>
      <c r="S67" s="9" t="s">
        <v>79</v>
      </c>
      <c r="T67" s="9"/>
      <c r="U67" s="9"/>
      <c r="V67" s="9" t="s">
        <v>20</v>
      </c>
    </row>
    <row r="68" spans="2:22" hidden="1" outlineLevel="2" x14ac:dyDescent="0.25">
      <c r="C68" s="9" t="s">
        <v>88</v>
      </c>
      <c r="D68" s="9" t="s">
        <v>28</v>
      </c>
      <c r="E68" s="9" t="s">
        <v>32</v>
      </c>
      <c r="F68" s="9" t="s">
        <v>42</v>
      </c>
      <c r="G68" s="6">
        <v>45350</v>
      </c>
      <c r="H68" s="6">
        <v>45350</v>
      </c>
      <c r="I68" s="9" t="s">
        <v>90</v>
      </c>
      <c r="J68" s="9" t="s">
        <v>58</v>
      </c>
      <c r="K68" s="3">
        <v>81803</v>
      </c>
      <c r="L68" s="3">
        <v>0</v>
      </c>
      <c r="M68" s="8">
        <v>39</v>
      </c>
      <c r="N68" s="3">
        <v>3190317</v>
      </c>
      <c r="O68" s="8">
        <v>0</v>
      </c>
      <c r="P68" s="3">
        <v>0</v>
      </c>
      <c r="Q68" s="9" t="s">
        <v>31</v>
      </c>
      <c r="R68" s="9" t="s">
        <v>26</v>
      </c>
      <c r="S68" s="9" t="s">
        <v>79</v>
      </c>
      <c r="T68" s="9"/>
      <c r="U68" s="9"/>
      <c r="V68" s="9" t="s">
        <v>20</v>
      </c>
    </row>
    <row r="69" spans="2:22" hidden="1" outlineLevel="2" x14ac:dyDescent="0.25">
      <c r="C69" s="9" t="s">
        <v>88</v>
      </c>
      <c r="D69" s="9" t="s">
        <v>28</v>
      </c>
      <c r="E69" s="9" t="s">
        <v>32</v>
      </c>
      <c r="F69" s="9" t="s">
        <v>42</v>
      </c>
      <c r="G69" s="6">
        <v>45351</v>
      </c>
      <c r="H69" s="6">
        <v>45351</v>
      </c>
      <c r="I69" s="9" t="s">
        <v>9</v>
      </c>
      <c r="J69" s="9" t="s">
        <v>46</v>
      </c>
      <c r="K69" s="3">
        <v>81803</v>
      </c>
      <c r="L69" s="3">
        <v>0</v>
      </c>
      <c r="M69" s="8">
        <v>90</v>
      </c>
      <c r="N69" s="3">
        <v>7362270</v>
      </c>
      <c r="O69" s="8">
        <v>0</v>
      </c>
      <c r="P69" s="3">
        <v>0</v>
      </c>
      <c r="Q69" s="9" t="s">
        <v>31</v>
      </c>
      <c r="R69" s="9" t="s">
        <v>26</v>
      </c>
      <c r="S69" s="9" t="s">
        <v>79</v>
      </c>
      <c r="T69" s="9"/>
      <c r="U69" s="9"/>
      <c r="V69" s="9" t="s">
        <v>20</v>
      </c>
    </row>
    <row r="70" spans="2:22" outlineLevel="1" collapsed="1" x14ac:dyDescent="0.25">
      <c r="B70" s="10" t="s">
        <v>72</v>
      </c>
      <c r="M70" s="7">
        <v>314</v>
      </c>
      <c r="N70" s="1">
        <v>13416000</v>
      </c>
      <c r="O70" s="7">
        <v>0</v>
      </c>
      <c r="P70" s="1">
        <v>0</v>
      </c>
    </row>
    <row r="71" spans="2:22" hidden="1" outlineLevel="2" x14ac:dyDescent="0.25">
      <c r="C71" s="9" t="s">
        <v>88</v>
      </c>
      <c r="D71" s="9" t="s">
        <v>40</v>
      </c>
      <c r="E71" s="9" t="s">
        <v>32</v>
      </c>
      <c r="F71" s="9" t="s">
        <v>49</v>
      </c>
      <c r="G71" s="6">
        <v>45346</v>
      </c>
      <c r="H71" s="6">
        <v>45346</v>
      </c>
      <c r="I71" s="9" t="s">
        <v>81</v>
      </c>
      <c r="J71" s="9" t="s">
        <v>48</v>
      </c>
      <c r="K71" s="3">
        <v>43000</v>
      </c>
      <c r="L71" s="3">
        <v>0</v>
      </c>
      <c r="M71" s="8">
        <v>100</v>
      </c>
      <c r="N71" s="3">
        <v>4300000</v>
      </c>
      <c r="O71" s="8">
        <v>0</v>
      </c>
      <c r="P71" s="3">
        <v>0</v>
      </c>
      <c r="Q71" s="9" t="s">
        <v>31</v>
      </c>
      <c r="R71" s="9" t="s">
        <v>26</v>
      </c>
      <c r="S71" s="9" t="s">
        <v>79</v>
      </c>
      <c r="T71" s="9"/>
      <c r="U71" s="9"/>
      <c r="V71" s="9" t="s">
        <v>20</v>
      </c>
    </row>
    <row r="72" spans="2:22" hidden="1" outlineLevel="2" x14ac:dyDescent="0.25">
      <c r="C72" s="9" t="s">
        <v>88</v>
      </c>
      <c r="D72" s="9" t="s">
        <v>40</v>
      </c>
      <c r="E72" s="9" t="s">
        <v>32</v>
      </c>
      <c r="F72" s="9" t="s">
        <v>49</v>
      </c>
      <c r="G72" s="6">
        <v>45350</v>
      </c>
      <c r="H72" s="6">
        <v>45350</v>
      </c>
      <c r="I72" s="9" t="s">
        <v>90</v>
      </c>
      <c r="J72" s="9" t="s">
        <v>58</v>
      </c>
      <c r="K72" s="3">
        <v>43000</v>
      </c>
      <c r="L72" s="3">
        <v>0</v>
      </c>
      <c r="M72" s="8">
        <v>127</v>
      </c>
      <c r="N72" s="3">
        <v>5461000</v>
      </c>
      <c r="O72" s="8">
        <v>0</v>
      </c>
      <c r="P72" s="3">
        <v>0</v>
      </c>
      <c r="Q72" s="9" t="s">
        <v>31</v>
      </c>
      <c r="R72" s="9" t="s">
        <v>26</v>
      </c>
      <c r="S72" s="9" t="s">
        <v>79</v>
      </c>
      <c r="T72" s="9"/>
      <c r="U72" s="9"/>
      <c r="V72" s="9" t="s">
        <v>20</v>
      </c>
    </row>
    <row r="73" spans="2:22" hidden="1" outlineLevel="2" x14ac:dyDescent="0.25">
      <c r="C73" s="9" t="s">
        <v>88</v>
      </c>
      <c r="D73" s="9" t="s">
        <v>40</v>
      </c>
      <c r="E73" s="9" t="s">
        <v>32</v>
      </c>
      <c r="F73" s="9" t="s">
        <v>49</v>
      </c>
      <c r="G73" s="6">
        <v>45351</v>
      </c>
      <c r="H73" s="6">
        <v>45351</v>
      </c>
      <c r="I73" s="9" t="s">
        <v>9</v>
      </c>
      <c r="J73" s="9" t="s">
        <v>46</v>
      </c>
      <c r="K73" s="3">
        <v>43000</v>
      </c>
      <c r="L73" s="3">
        <v>0</v>
      </c>
      <c r="M73" s="8">
        <v>87</v>
      </c>
      <c r="N73" s="3">
        <v>3655000</v>
      </c>
      <c r="O73" s="8">
        <v>0</v>
      </c>
      <c r="P73" s="3">
        <v>0</v>
      </c>
      <c r="Q73" s="9" t="s">
        <v>31</v>
      </c>
      <c r="R73" s="9" t="s">
        <v>26</v>
      </c>
      <c r="S73" s="9" t="s">
        <v>79</v>
      </c>
      <c r="T73" s="9"/>
      <c r="U73" s="9"/>
      <c r="V73" s="9" t="s">
        <v>20</v>
      </c>
    </row>
    <row r="74" spans="2:22" outlineLevel="1" collapsed="1" x14ac:dyDescent="0.25">
      <c r="B74" s="10" t="s">
        <v>54</v>
      </c>
      <c r="M74" s="7">
        <v>2649</v>
      </c>
      <c r="N74" s="1">
        <v>194666250</v>
      </c>
      <c r="O74" s="7">
        <v>0</v>
      </c>
      <c r="P74" s="1">
        <v>0</v>
      </c>
    </row>
    <row r="75" spans="2:22" hidden="1" outlineLevel="2" x14ac:dyDescent="0.25">
      <c r="C75" s="9" t="s">
        <v>88</v>
      </c>
      <c r="D75" s="9" t="s">
        <v>91</v>
      </c>
      <c r="E75" s="9" t="s">
        <v>32</v>
      </c>
      <c r="F75" s="9" t="s">
        <v>53</v>
      </c>
      <c r="G75" s="6">
        <v>45338</v>
      </c>
      <c r="H75" s="6">
        <v>45338</v>
      </c>
      <c r="I75" s="9" t="s">
        <v>52</v>
      </c>
      <c r="J75" s="9" t="s">
        <v>10</v>
      </c>
      <c r="K75" s="3">
        <v>69375</v>
      </c>
      <c r="L75" s="3">
        <v>0</v>
      </c>
      <c r="M75" s="8">
        <v>155</v>
      </c>
      <c r="N75" s="3">
        <v>10753125</v>
      </c>
      <c r="O75" s="8">
        <v>0</v>
      </c>
      <c r="P75" s="3">
        <v>0</v>
      </c>
      <c r="Q75" s="9" t="s">
        <v>31</v>
      </c>
      <c r="R75" s="9" t="s">
        <v>26</v>
      </c>
      <c r="S75" s="9" t="s">
        <v>79</v>
      </c>
      <c r="T75" s="9"/>
      <c r="U75" s="9"/>
      <c r="V75" s="9" t="s">
        <v>20</v>
      </c>
    </row>
    <row r="76" spans="2:22" hidden="1" outlineLevel="2" x14ac:dyDescent="0.25">
      <c r="C76" s="9" t="s">
        <v>88</v>
      </c>
      <c r="D76" s="9" t="s">
        <v>91</v>
      </c>
      <c r="E76" s="9" t="s">
        <v>32</v>
      </c>
      <c r="F76" s="9" t="s">
        <v>53</v>
      </c>
      <c r="G76" s="6">
        <v>45342</v>
      </c>
      <c r="H76" s="6">
        <v>45342</v>
      </c>
      <c r="I76" s="9" t="s">
        <v>13</v>
      </c>
      <c r="J76" s="9" t="s">
        <v>34</v>
      </c>
      <c r="K76" s="3">
        <v>69375</v>
      </c>
      <c r="L76" s="3">
        <v>0</v>
      </c>
      <c r="M76" s="8">
        <v>150</v>
      </c>
      <c r="N76" s="3">
        <v>10406250</v>
      </c>
      <c r="O76" s="8">
        <v>0</v>
      </c>
      <c r="P76" s="3">
        <v>0</v>
      </c>
      <c r="Q76" s="9" t="s">
        <v>31</v>
      </c>
      <c r="R76" s="9" t="s">
        <v>26</v>
      </c>
      <c r="S76" s="9" t="s">
        <v>79</v>
      </c>
      <c r="T76" s="9"/>
      <c r="U76" s="9"/>
      <c r="V76" s="9" t="s">
        <v>20</v>
      </c>
    </row>
    <row r="77" spans="2:22" hidden="1" outlineLevel="2" x14ac:dyDescent="0.25">
      <c r="C77" s="9" t="s">
        <v>88</v>
      </c>
      <c r="D77" s="9" t="s">
        <v>91</v>
      </c>
      <c r="E77" s="9" t="s">
        <v>32</v>
      </c>
      <c r="F77" s="9" t="s">
        <v>53</v>
      </c>
      <c r="G77" s="6">
        <v>45343</v>
      </c>
      <c r="H77" s="6">
        <v>45343</v>
      </c>
      <c r="I77" s="9" t="s">
        <v>86</v>
      </c>
      <c r="J77" s="9" t="s">
        <v>75</v>
      </c>
      <c r="K77" s="3">
        <v>69375</v>
      </c>
      <c r="L77" s="3">
        <v>0</v>
      </c>
      <c r="M77" s="8">
        <v>30</v>
      </c>
      <c r="N77" s="3">
        <v>2081250</v>
      </c>
      <c r="O77" s="8">
        <v>0</v>
      </c>
      <c r="P77" s="3">
        <v>0</v>
      </c>
      <c r="Q77" s="9" t="s">
        <v>31</v>
      </c>
      <c r="R77" s="9" t="s">
        <v>26</v>
      </c>
      <c r="S77" s="9" t="s">
        <v>79</v>
      </c>
      <c r="T77" s="9"/>
      <c r="U77" s="9"/>
      <c r="V77" s="9" t="s">
        <v>20</v>
      </c>
    </row>
    <row r="78" spans="2:22" hidden="1" outlineLevel="2" x14ac:dyDescent="0.25">
      <c r="C78" s="9" t="s">
        <v>88</v>
      </c>
      <c r="D78" s="9" t="s">
        <v>91</v>
      </c>
      <c r="E78" s="9" t="s">
        <v>32</v>
      </c>
      <c r="F78" s="9" t="s">
        <v>53</v>
      </c>
      <c r="G78" s="6">
        <v>45344</v>
      </c>
      <c r="H78" s="6">
        <v>45344</v>
      </c>
      <c r="I78" s="9" t="s">
        <v>24</v>
      </c>
      <c r="J78" s="9" t="s">
        <v>8</v>
      </c>
      <c r="K78" s="3">
        <v>69375</v>
      </c>
      <c r="L78" s="3">
        <v>0</v>
      </c>
      <c r="M78" s="8">
        <v>443</v>
      </c>
      <c r="N78" s="3">
        <v>30733125</v>
      </c>
      <c r="O78" s="8">
        <v>0</v>
      </c>
      <c r="P78" s="3">
        <v>0</v>
      </c>
      <c r="Q78" s="9" t="s">
        <v>31</v>
      </c>
      <c r="R78" s="9" t="s">
        <v>26</v>
      </c>
      <c r="S78" s="9" t="s">
        <v>79</v>
      </c>
      <c r="T78" s="9"/>
      <c r="U78" s="9"/>
      <c r="V78" s="9" t="s">
        <v>20</v>
      </c>
    </row>
    <row r="79" spans="2:22" hidden="1" outlineLevel="2" x14ac:dyDescent="0.25">
      <c r="C79" s="9" t="s">
        <v>88</v>
      </c>
      <c r="D79" s="9" t="s">
        <v>91</v>
      </c>
      <c r="E79" s="9" t="s">
        <v>32</v>
      </c>
      <c r="F79" s="9" t="s">
        <v>53</v>
      </c>
      <c r="G79" s="6">
        <v>45345</v>
      </c>
      <c r="H79" s="6">
        <v>45345</v>
      </c>
      <c r="I79" s="9" t="s">
        <v>29</v>
      </c>
      <c r="J79" s="9" t="s">
        <v>30</v>
      </c>
      <c r="K79" s="3">
        <v>69375</v>
      </c>
      <c r="L79" s="3">
        <v>0</v>
      </c>
      <c r="M79" s="8">
        <v>520</v>
      </c>
      <c r="N79" s="3">
        <v>36075000</v>
      </c>
      <c r="O79" s="8">
        <v>0</v>
      </c>
      <c r="P79" s="3">
        <v>0</v>
      </c>
      <c r="Q79" s="9" t="s">
        <v>31</v>
      </c>
      <c r="R79" s="9" t="s">
        <v>26</v>
      </c>
      <c r="S79" s="9" t="s">
        <v>79</v>
      </c>
      <c r="T79" s="9"/>
      <c r="U79" s="9"/>
      <c r="V79" s="9" t="s">
        <v>20</v>
      </c>
    </row>
    <row r="80" spans="2:22" hidden="1" outlineLevel="2" x14ac:dyDescent="0.25">
      <c r="C80" s="9" t="s">
        <v>88</v>
      </c>
      <c r="D80" s="9" t="s">
        <v>91</v>
      </c>
      <c r="E80" s="9" t="s">
        <v>32</v>
      </c>
      <c r="F80" s="9" t="s">
        <v>53</v>
      </c>
      <c r="G80" s="6">
        <v>45346</v>
      </c>
      <c r="H80" s="6">
        <v>45346</v>
      </c>
      <c r="I80" s="9" t="s">
        <v>81</v>
      </c>
      <c r="J80" s="9" t="s">
        <v>48</v>
      </c>
      <c r="K80" s="3">
        <v>69375</v>
      </c>
      <c r="L80" s="3">
        <v>0</v>
      </c>
      <c r="M80" s="8">
        <v>103</v>
      </c>
      <c r="N80" s="3">
        <v>7215000</v>
      </c>
      <c r="O80" s="8">
        <v>0</v>
      </c>
      <c r="P80" s="3">
        <v>0</v>
      </c>
      <c r="Q80" s="9" t="s">
        <v>31</v>
      </c>
      <c r="R80" s="9" t="s">
        <v>26</v>
      </c>
      <c r="S80" s="9" t="s">
        <v>79</v>
      </c>
      <c r="T80" s="9"/>
      <c r="U80" s="9"/>
      <c r="V80" s="9" t="s">
        <v>20</v>
      </c>
    </row>
    <row r="81" spans="2:22" hidden="1" outlineLevel="2" x14ac:dyDescent="0.25">
      <c r="C81" s="9" t="s">
        <v>88</v>
      </c>
      <c r="D81" s="9" t="s">
        <v>91</v>
      </c>
      <c r="E81" s="9" t="s">
        <v>32</v>
      </c>
      <c r="F81" s="9" t="s">
        <v>53</v>
      </c>
      <c r="G81" s="6">
        <v>45347</v>
      </c>
      <c r="H81" s="6">
        <v>45347</v>
      </c>
      <c r="I81" s="9" t="s">
        <v>78</v>
      </c>
      <c r="J81" s="9" t="s">
        <v>89</v>
      </c>
      <c r="K81" s="3">
        <v>69375</v>
      </c>
      <c r="L81" s="3">
        <v>0</v>
      </c>
      <c r="M81" s="8">
        <v>104</v>
      </c>
      <c r="N81" s="3">
        <v>7215000</v>
      </c>
      <c r="O81" s="8">
        <v>0</v>
      </c>
      <c r="P81" s="3">
        <v>0</v>
      </c>
      <c r="Q81" s="9" t="s">
        <v>31</v>
      </c>
      <c r="R81" s="9" t="s">
        <v>26</v>
      </c>
      <c r="S81" s="9" t="s">
        <v>79</v>
      </c>
      <c r="T81" s="9"/>
      <c r="U81" s="9"/>
      <c r="V81" s="9" t="s">
        <v>20</v>
      </c>
    </row>
    <row r="82" spans="2:22" hidden="1" outlineLevel="2" x14ac:dyDescent="0.25">
      <c r="C82" s="9" t="s">
        <v>88</v>
      </c>
      <c r="D82" s="9" t="s">
        <v>91</v>
      </c>
      <c r="E82" s="9" t="s">
        <v>32</v>
      </c>
      <c r="F82" s="9" t="s">
        <v>53</v>
      </c>
      <c r="G82" s="6">
        <v>45348</v>
      </c>
      <c r="H82" s="6">
        <v>45348</v>
      </c>
      <c r="I82" s="9" t="s">
        <v>43</v>
      </c>
      <c r="J82" s="9" t="s">
        <v>65</v>
      </c>
      <c r="K82" s="3">
        <v>69375</v>
      </c>
      <c r="L82" s="3">
        <v>0</v>
      </c>
      <c r="M82" s="8">
        <v>260</v>
      </c>
      <c r="N82" s="3">
        <v>18037500</v>
      </c>
      <c r="O82" s="8">
        <v>0</v>
      </c>
      <c r="P82" s="3">
        <v>0</v>
      </c>
      <c r="Q82" s="9" t="s">
        <v>31</v>
      </c>
      <c r="R82" s="9" t="s">
        <v>26</v>
      </c>
      <c r="S82" s="9" t="s">
        <v>79</v>
      </c>
      <c r="T82" s="9"/>
      <c r="U82" s="9"/>
      <c r="V82" s="9" t="s">
        <v>20</v>
      </c>
    </row>
    <row r="83" spans="2:22" hidden="1" outlineLevel="2" x14ac:dyDescent="0.25">
      <c r="C83" s="9" t="s">
        <v>88</v>
      </c>
      <c r="D83" s="9" t="s">
        <v>91</v>
      </c>
      <c r="E83" s="9" t="s">
        <v>32</v>
      </c>
      <c r="F83" s="9" t="s">
        <v>53</v>
      </c>
      <c r="G83" s="6">
        <v>45350</v>
      </c>
      <c r="H83" s="6">
        <v>45350</v>
      </c>
      <c r="I83" s="9" t="s">
        <v>90</v>
      </c>
      <c r="J83" s="9" t="s">
        <v>58</v>
      </c>
      <c r="K83" s="3">
        <v>69375</v>
      </c>
      <c r="L83" s="3">
        <v>0</v>
      </c>
      <c r="M83" s="8">
        <v>520</v>
      </c>
      <c r="N83" s="3">
        <v>36075000</v>
      </c>
      <c r="O83" s="8">
        <v>0</v>
      </c>
      <c r="P83" s="3">
        <v>0</v>
      </c>
      <c r="Q83" s="9" t="s">
        <v>31</v>
      </c>
      <c r="R83" s="9" t="s">
        <v>26</v>
      </c>
      <c r="S83" s="9" t="s">
        <v>79</v>
      </c>
      <c r="T83" s="9"/>
      <c r="U83" s="9"/>
      <c r="V83" s="9" t="s">
        <v>20</v>
      </c>
    </row>
    <row r="84" spans="2:22" hidden="1" outlineLevel="2" x14ac:dyDescent="0.25">
      <c r="C84" s="9" t="s">
        <v>88</v>
      </c>
      <c r="D84" s="9" t="s">
        <v>91</v>
      </c>
      <c r="E84" s="9" t="s">
        <v>32</v>
      </c>
      <c r="F84" s="9" t="s">
        <v>53</v>
      </c>
      <c r="G84" s="6">
        <v>45351</v>
      </c>
      <c r="H84" s="6">
        <v>45351</v>
      </c>
      <c r="I84" s="9" t="s">
        <v>9</v>
      </c>
      <c r="J84" s="9" t="s">
        <v>46</v>
      </c>
      <c r="K84" s="3">
        <v>69375</v>
      </c>
      <c r="L84" s="3">
        <v>0</v>
      </c>
      <c r="M84" s="8">
        <v>364</v>
      </c>
      <c r="N84" s="3">
        <v>25252500</v>
      </c>
      <c r="O84" s="8">
        <v>0</v>
      </c>
      <c r="P84" s="3">
        <v>0</v>
      </c>
      <c r="Q84" s="9" t="s">
        <v>31</v>
      </c>
      <c r="R84" s="9" t="s">
        <v>26</v>
      </c>
      <c r="S84" s="9" t="s">
        <v>79</v>
      </c>
      <c r="T84" s="9"/>
      <c r="U84" s="9"/>
      <c r="V84" s="9" t="s">
        <v>20</v>
      </c>
    </row>
    <row r="85" spans="2:22" outlineLevel="1" collapsed="1" x14ac:dyDescent="0.25">
      <c r="B85" s="10" t="s">
        <v>74</v>
      </c>
      <c r="M85" s="7">
        <v>1382</v>
      </c>
      <c r="N85" s="1">
        <v>62668460</v>
      </c>
      <c r="O85" s="7">
        <v>0</v>
      </c>
      <c r="P85" s="1">
        <v>0</v>
      </c>
    </row>
    <row r="86" spans="2:22" hidden="1" outlineLevel="2" x14ac:dyDescent="0.25">
      <c r="C86" s="9" t="s">
        <v>88</v>
      </c>
      <c r="D86" s="9" t="s">
        <v>35</v>
      </c>
      <c r="E86" s="9" t="s">
        <v>32</v>
      </c>
      <c r="F86" s="9" t="s">
        <v>16</v>
      </c>
      <c r="G86" s="6">
        <v>45346</v>
      </c>
      <c r="H86" s="6">
        <v>45346</v>
      </c>
      <c r="I86" s="9" t="s">
        <v>81</v>
      </c>
      <c r="J86" s="9" t="s">
        <v>48</v>
      </c>
      <c r="K86" s="3">
        <v>35207</v>
      </c>
      <c r="L86" s="3">
        <v>0</v>
      </c>
      <c r="M86" s="8">
        <v>200</v>
      </c>
      <c r="N86" s="3">
        <v>7041400</v>
      </c>
      <c r="O86" s="8">
        <v>0</v>
      </c>
      <c r="P86" s="3">
        <v>0</v>
      </c>
      <c r="Q86" s="9" t="s">
        <v>31</v>
      </c>
      <c r="R86" s="9" t="s">
        <v>26</v>
      </c>
      <c r="S86" s="9" t="s">
        <v>79</v>
      </c>
      <c r="T86" s="9"/>
      <c r="U86" s="9"/>
      <c r="V86" s="9" t="s">
        <v>20</v>
      </c>
    </row>
    <row r="87" spans="2:22" hidden="1" outlineLevel="2" x14ac:dyDescent="0.25">
      <c r="C87" s="9" t="s">
        <v>88</v>
      </c>
      <c r="D87" s="9" t="s">
        <v>35</v>
      </c>
      <c r="E87" s="9" t="s">
        <v>32</v>
      </c>
      <c r="F87" s="9" t="s">
        <v>16</v>
      </c>
      <c r="G87" s="6">
        <v>45347</v>
      </c>
      <c r="H87" s="6">
        <v>45347</v>
      </c>
      <c r="I87" s="9" t="s">
        <v>78</v>
      </c>
      <c r="J87" s="9" t="s">
        <v>89</v>
      </c>
      <c r="K87" s="3">
        <v>35207</v>
      </c>
      <c r="L87" s="3">
        <v>0</v>
      </c>
      <c r="M87" s="8">
        <v>200</v>
      </c>
      <c r="N87" s="3">
        <v>7041400</v>
      </c>
      <c r="O87" s="8">
        <v>0</v>
      </c>
      <c r="P87" s="3">
        <v>0</v>
      </c>
      <c r="Q87" s="9" t="s">
        <v>31</v>
      </c>
      <c r="R87" s="9" t="s">
        <v>26</v>
      </c>
      <c r="S87" s="9" t="s">
        <v>79</v>
      </c>
      <c r="T87" s="9"/>
      <c r="U87" s="9"/>
      <c r="V87" s="9" t="s">
        <v>20</v>
      </c>
    </row>
    <row r="88" spans="2:22" hidden="1" outlineLevel="2" x14ac:dyDescent="0.25">
      <c r="C88" s="9" t="s">
        <v>88</v>
      </c>
      <c r="D88" s="9" t="s">
        <v>35</v>
      </c>
      <c r="E88" s="9" t="s">
        <v>32</v>
      </c>
      <c r="F88" s="9" t="s">
        <v>16</v>
      </c>
      <c r="G88" s="6">
        <v>45348</v>
      </c>
      <c r="H88" s="6">
        <v>45348</v>
      </c>
      <c r="I88" s="9" t="s">
        <v>43</v>
      </c>
      <c r="J88" s="9" t="s">
        <v>65</v>
      </c>
      <c r="K88" s="3">
        <v>35207</v>
      </c>
      <c r="L88" s="3">
        <v>0</v>
      </c>
      <c r="M88" s="8">
        <v>242</v>
      </c>
      <c r="N88" s="3">
        <v>8449680</v>
      </c>
      <c r="O88" s="8">
        <v>0</v>
      </c>
      <c r="P88" s="3">
        <v>0</v>
      </c>
      <c r="Q88" s="9" t="s">
        <v>31</v>
      </c>
      <c r="R88" s="9" t="s">
        <v>26</v>
      </c>
      <c r="S88" s="9" t="s">
        <v>79</v>
      </c>
      <c r="T88" s="9"/>
      <c r="U88" s="9"/>
      <c r="V88" s="9" t="s">
        <v>20</v>
      </c>
    </row>
    <row r="89" spans="2:22" hidden="1" outlineLevel="2" x14ac:dyDescent="0.25">
      <c r="C89" s="9" t="s">
        <v>88</v>
      </c>
      <c r="D89" s="9" t="s">
        <v>35</v>
      </c>
      <c r="E89" s="9" t="s">
        <v>32</v>
      </c>
      <c r="F89" s="9" t="s">
        <v>16</v>
      </c>
      <c r="G89" s="6">
        <v>45350</v>
      </c>
      <c r="H89" s="6">
        <v>45350</v>
      </c>
      <c r="I89" s="9" t="s">
        <v>90</v>
      </c>
      <c r="J89" s="9" t="s">
        <v>58</v>
      </c>
      <c r="K89" s="3">
        <v>35207</v>
      </c>
      <c r="L89" s="3">
        <v>0</v>
      </c>
      <c r="M89" s="8">
        <v>340</v>
      </c>
      <c r="N89" s="3">
        <v>11970380</v>
      </c>
      <c r="O89" s="8">
        <v>0</v>
      </c>
      <c r="P89" s="3">
        <v>0</v>
      </c>
      <c r="Q89" s="9" t="s">
        <v>31</v>
      </c>
      <c r="R89" s="9" t="s">
        <v>26</v>
      </c>
      <c r="S89" s="9" t="s">
        <v>79</v>
      </c>
      <c r="T89" s="9"/>
      <c r="U89" s="9"/>
      <c r="V89" s="9" t="s">
        <v>20</v>
      </c>
    </row>
    <row r="90" spans="2:22" hidden="1" outlineLevel="2" x14ac:dyDescent="0.25">
      <c r="C90" s="9" t="s">
        <v>88</v>
      </c>
      <c r="D90" s="9" t="s">
        <v>35</v>
      </c>
      <c r="E90" s="9" t="s">
        <v>32</v>
      </c>
      <c r="F90" s="9" t="s">
        <v>16</v>
      </c>
      <c r="G90" s="6">
        <v>45351</v>
      </c>
      <c r="H90" s="6">
        <v>45351</v>
      </c>
      <c r="I90" s="9" t="s">
        <v>9</v>
      </c>
      <c r="J90" s="9" t="s">
        <v>46</v>
      </c>
      <c r="K90" s="3">
        <v>35207</v>
      </c>
      <c r="L90" s="3">
        <v>0</v>
      </c>
      <c r="M90" s="8">
        <v>400</v>
      </c>
      <c r="N90" s="3">
        <v>14082800</v>
      </c>
      <c r="O90" s="8">
        <v>0</v>
      </c>
      <c r="P90" s="3">
        <v>0</v>
      </c>
      <c r="Q90" s="9" t="s">
        <v>31</v>
      </c>
      <c r="R90" s="9" t="s">
        <v>26</v>
      </c>
      <c r="S90" s="9" t="s">
        <v>79</v>
      </c>
      <c r="T90" s="9"/>
      <c r="U90" s="9"/>
      <c r="V90" s="9" t="s">
        <v>20</v>
      </c>
    </row>
    <row r="91" spans="2:22" outlineLevel="1" collapsed="1" x14ac:dyDescent="0.25">
      <c r="B91" s="10" t="s">
        <v>76</v>
      </c>
      <c r="M91" s="7">
        <v>389</v>
      </c>
      <c r="N91" s="1">
        <v>12659400</v>
      </c>
      <c r="O91" s="7">
        <v>0</v>
      </c>
      <c r="P91" s="1">
        <v>0</v>
      </c>
    </row>
    <row r="92" spans="2:22" hidden="1" outlineLevel="2" x14ac:dyDescent="0.25">
      <c r="C92" s="9" t="s">
        <v>88</v>
      </c>
      <c r="D92" s="9" t="s">
        <v>7</v>
      </c>
      <c r="E92" s="9" t="s">
        <v>32</v>
      </c>
      <c r="F92" s="9" t="s">
        <v>12</v>
      </c>
      <c r="G92" s="6">
        <v>45348</v>
      </c>
      <c r="H92" s="6">
        <v>45348</v>
      </c>
      <c r="I92" s="9" t="s">
        <v>43</v>
      </c>
      <c r="J92" s="9" t="s">
        <v>65</v>
      </c>
      <c r="K92" s="3">
        <v>32460</v>
      </c>
      <c r="L92" s="3">
        <v>0</v>
      </c>
      <c r="M92" s="8">
        <v>130</v>
      </c>
      <c r="N92" s="3">
        <v>4219800</v>
      </c>
      <c r="O92" s="8">
        <v>0</v>
      </c>
      <c r="P92" s="3">
        <v>0</v>
      </c>
      <c r="Q92" s="9" t="s">
        <v>31</v>
      </c>
      <c r="R92" s="9" t="s">
        <v>26</v>
      </c>
      <c r="S92" s="9" t="s">
        <v>79</v>
      </c>
      <c r="T92" s="9"/>
      <c r="U92" s="9"/>
      <c r="V92" s="9" t="s">
        <v>20</v>
      </c>
    </row>
    <row r="93" spans="2:22" hidden="1" outlineLevel="2" x14ac:dyDescent="0.25">
      <c r="C93" s="9" t="s">
        <v>88</v>
      </c>
      <c r="D93" s="9" t="s">
        <v>7</v>
      </c>
      <c r="E93" s="9" t="s">
        <v>32</v>
      </c>
      <c r="F93" s="9" t="s">
        <v>12</v>
      </c>
      <c r="G93" s="6">
        <v>45350</v>
      </c>
      <c r="H93" s="6">
        <v>45350</v>
      </c>
      <c r="I93" s="9" t="s">
        <v>90</v>
      </c>
      <c r="J93" s="9" t="s">
        <v>58</v>
      </c>
      <c r="K93" s="3">
        <v>32460</v>
      </c>
      <c r="L93" s="3">
        <v>0</v>
      </c>
      <c r="M93" s="8">
        <v>259</v>
      </c>
      <c r="N93" s="3">
        <v>8439600</v>
      </c>
      <c r="O93" s="8">
        <v>0</v>
      </c>
      <c r="P93" s="3">
        <v>0</v>
      </c>
      <c r="Q93" s="9" t="s">
        <v>31</v>
      </c>
      <c r="R93" s="9" t="s">
        <v>26</v>
      </c>
      <c r="S93" s="9" t="s">
        <v>79</v>
      </c>
      <c r="T93" s="9"/>
      <c r="U93" s="9"/>
      <c r="V93" s="9" t="s">
        <v>20</v>
      </c>
    </row>
    <row r="94" spans="2:22" outlineLevel="1" collapsed="1" x14ac:dyDescent="0.25">
      <c r="B94" s="10" t="s">
        <v>55</v>
      </c>
      <c r="M94" s="7">
        <v>665</v>
      </c>
      <c r="N94" s="1">
        <v>23928333</v>
      </c>
      <c r="O94" s="7">
        <v>0</v>
      </c>
      <c r="P94" s="1">
        <v>0</v>
      </c>
    </row>
    <row r="95" spans="2:22" hidden="1" outlineLevel="2" x14ac:dyDescent="0.25">
      <c r="C95" s="9" t="s">
        <v>88</v>
      </c>
      <c r="D95" s="9" t="s">
        <v>22</v>
      </c>
      <c r="E95" s="9" t="s">
        <v>32</v>
      </c>
      <c r="F95" s="9" t="s">
        <v>67</v>
      </c>
      <c r="G95" s="6">
        <v>45342</v>
      </c>
      <c r="H95" s="6">
        <v>45342</v>
      </c>
      <c r="I95" s="9" t="s">
        <v>13</v>
      </c>
      <c r="J95" s="9" t="s">
        <v>34</v>
      </c>
      <c r="K95" s="3">
        <v>36091</v>
      </c>
      <c r="L95" s="3">
        <v>0</v>
      </c>
      <c r="M95" s="8">
        <v>10</v>
      </c>
      <c r="N95" s="3">
        <v>360910</v>
      </c>
      <c r="O95" s="8">
        <v>0</v>
      </c>
      <c r="P95" s="3">
        <v>0</v>
      </c>
      <c r="Q95" s="9" t="s">
        <v>31</v>
      </c>
      <c r="R95" s="9" t="s">
        <v>26</v>
      </c>
      <c r="S95" s="9" t="s">
        <v>79</v>
      </c>
      <c r="T95" s="9"/>
      <c r="U95" s="9"/>
      <c r="V95" s="9" t="s">
        <v>20</v>
      </c>
    </row>
    <row r="96" spans="2:22" hidden="1" outlineLevel="2" x14ac:dyDescent="0.25">
      <c r="C96" s="9" t="s">
        <v>88</v>
      </c>
      <c r="D96" s="9" t="s">
        <v>22</v>
      </c>
      <c r="E96" s="9" t="s">
        <v>32</v>
      </c>
      <c r="F96" s="9" t="s">
        <v>67</v>
      </c>
      <c r="G96" s="6">
        <v>45347</v>
      </c>
      <c r="H96" s="6">
        <v>45347</v>
      </c>
      <c r="I96" s="9" t="s">
        <v>78</v>
      </c>
      <c r="J96" s="9" t="s">
        <v>89</v>
      </c>
      <c r="K96" s="3">
        <v>36091</v>
      </c>
      <c r="L96" s="3">
        <v>0</v>
      </c>
      <c r="M96" s="8">
        <v>240</v>
      </c>
      <c r="N96" s="3">
        <v>8661840</v>
      </c>
      <c r="O96" s="8">
        <v>0</v>
      </c>
      <c r="P96" s="3">
        <v>0</v>
      </c>
      <c r="Q96" s="9" t="s">
        <v>31</v>
      </c>
      <c r="R96" s="9" t="s">
        <v>26</v>
      </c>
      <c r="S96" s="9" t="s">
        <v>79</v>
      </c>
      <c r="T96" s="9"/>
      <c r="U96" s="9"/>
      <c r="V96" s="9" t="s">
        <v>20</v>
      </c>
    </row>
    <row r="97" spans="2:22" hidden="1" outlineLevel="2" x14ac:dyDescent="0.25">
      <c r="C97" s="9" t="s">
        <v>88</v>
      </c>
      <c r="D97" s="9" t="s">
        <v>22</v>
      </c>
      <c r="E97" s="9" t="s">
        <v>32</v>
      </c>
      <c r="F97" s="9" t="s">
        <v>67</v>
      </c>
      <c r="G97" s="6">
        <v>45348</v>
      </c>
      <c r="H97" s="6">
        <v>45348</v>
      </c>
      <c r="I97" s="9" t="s">
        <v>43</v>
      </c>
      <c r="J97" s="9" t="s">
        <v>65</v>
      </c>
      <c r="K97" s="3">
        <v>36091</v>
      </c>
      <c r="L97" s="3">
        <v>0</v>
      </c>
      <c r="M97" s="8">
        <v>210</v>
      </c>
      <c r="N97" s="3">
        <v>7579110</v>
      </c>
      <c r="O97" s="8">
        <v>0</v>
      </c>
      <c r="P97" s="3">
        <v>0</v>
      </c>
      <c r="Q97" s="9" t="s">
        <v>31</v>
      </c>
      <c r="R97" s="9" t="s">
        <v>26</v>
      </c>
      <c r="S97" s="9" t="s">
        <v>79</v>
      </c>
      <c r="T97" s="9"/>
      <c r="U97" s="9"/>
      <c r="V97" s="9" t="s">
        <v>20</v>
      </c>
    </row>
    <row r="98" spans="2:22" hidden="1" outlineLevel="2" x14ac:dyDescent="0.25">
      <c r="C98" s="9" t="s">
        <v>88</v>
      </c>
      <c r="D98" s="9" t="s">
        <v>22</v>
      </c>
      <c r="E98" s="9" t="s">
        <v>32</v>
      </c>
      <c r="F98" s="9" t="s">
        <v>67</v>
      </c>
      <c r="G98" s="6">
        <v>45351</v>
      </c>
      <c r="H98" s="6">
        <v>45351</v>
      </c>
      <c r="I98" s="9" t="s">
        <v>9</v>
      </c>
      <c r="J98" s="9" t="s">
        <v>46</v>
      </c>
      <c r="K98" s="3">
        <v>36091</v>
      </c>
      <c r="L98" s="3">
        <v>0</v>
      </c>
      <c r="M98" s="8">
        <v>205</v>
      </c>
      <c r="N98" s="3">
        <v>7326473</v>
      </c>
      <c r="O98" s="8">
        <v>0</v>
      </c>
      <c r="P98" s="3">
        <v>0</v>
      </c>
      <c r="Q98" s="9" t="s">
        <v>31</v>
      </c>
      <c r="R98" s="9" t="s">
        <v>26</v>
      </c>
      <c r="S98" s="9" t="s">
        <v>79</v>
      </c>
      <c r="T98" s="9"/>
      <c r="U98" s="9"/>
      <c r="V98" s="9" t="s">
        <v>20</v>
      </c>
    </row>
    <row r="99" spans="2:22" outlineLevel="1" collapsed="1" x14ac:dyDescent="0.25">
      <c r="B99" s="10" t="s">
        <v>59</v>
      </c>
      <c r="M99" s="7">
        <v>165</v>
      </c>
      <c r="N99" s="1">
        <v>11687115</v>
      </c>
      <c r="O99" s="7">
        <v>0</v>
      </c>
      <c r="P99" s="1">
        <v>0</v>
      </c>
    </row>
    <row r="100" spans="2:22" hidden="1" outlineLevel="2" x14ac:dyDescent="0.25">
      <c r="C100" s="9" t="s">
        <v>88</v>
      </c>
      <c r="D100" s="9" t="s">
        <v>19</v>
      </c>
      <c r="E100" s="9" t="s">
        <v>32</v>
      </c>
      <c r="F100" s="9" t="s">
        <v>17</v>
      </c>
      <c r="G100" s="6">
        <v>45347</v>
      </c>
      <c r="H100" s="6">
        <v>45347</v>
      </c>
      <c r="I100" s="9" t="s">
        <v>78</v>
      </c>
      <c r="J100" s="9" t="s">
        <v>89</v>
      </c>
      <c r="K100" s="3">
        <v>70831</v>
      </c>
      <c r="L100" s="3">
        <v>0</v>
      </c>
      <c r="M100" s="8">
        <v>5</v>
      </c>
      <c r="N100" s="3">
        <v>354155</v>
      </c>
      <c r="O100" s="8">
        <v>0</v>
      </c>
      <c r="P100" s="3">
        <v>0</v>
      </c>
      <c r="Q100" s="9" t="s">
        <v>31</v>
      </c>
      <c r="R100" s="9" t="s">
        <v>26</v>
      </c>
      <c r="S100" s="9" t="s">
        <v>79</v>
      </c>
      <c r="T100" s="9"/>
      <c r="U100" s="9"/>
      <c r="V100" s="9" t="s">
        <v>20</v>
      </c>
    </row>
    <row r="101" spans="2:22" hidden="1" outlineLevel="2" x14ac:dyDescent="0.25">
      <c r="C101" s="9" t="s">
        <v>88</v>
      </c>
      <c r="D101" s="9" t="s">
        <v>19</v>
      </c>
      <c r="E101" s="9" t="s">
        <v>32</v>
      </c>
      <c r="F101" s="9" t="s">
        <v>17</v>
      </c>
      <c r="G101" s="6">
        <v>45350</v>
      </c>
      <c r="H101" s="6">
        <v>45350</v>
      </c>
      <c r="I101" s="9" t="s">
        <v>90</v>
      </c>
      <c r="J101" s="9" t="s">
        <v>58</v>
      </c>
      <c r="K101" s="3">
        <v>70831</v>
      </c>
      <c r="L101" s="3">
        <v>0</v>
      </c>
      <c r="M101" s="8">
        <v>130</v>
      </c>
      <c r="N101" s="3">
        <v>9208030</v>
      </c>
      <c r="O101" s="8">
        <v>0</v>
      </c>
      <c r="P101" s="3">
        <v>0</v>
      </c>
      <c r="Q101" s="9" t="s">
        <v>31</v>
      </c>
      <c r="R101" s="9" t="s">
        <v>26</v>
      </c>
      <c r="S101" s="9" t="s">
        <v>79</v>
      </c>
      <c r="T101" s="9"/>
      <c r="U101" s="9"/>
      <c r="V101" s="9" t="s">
        <v>20</v>
      </c>
    </row>
    <row r="102" spans="2:22" hidden="1" outlineLevel="2" x14ac:dyDescent="0.25">
      <c r="C102" s="9" t="s">
        <v>88</v>
      </c>
      <c r="D102" s="9" t="s">
        <v>19</v>
      </c>
      <c r="E102" s="9" t="s">
        <v>32</v>
      </c>
      <c r="F102" s="9" t="s">
        <v>17</v>
      </c>
      <c r="G102" s="6">
        <v>45351</v>
      </c>
      <c r="H102" s="6">
        <v>45351</v>
      </c>
      <c r="I102" s="9" t="s">
        <v>9</v>
      </c>
      <c r="J102" s="9" t="s">
        <v>46</v>
      </c>
      <c r="K102" s="3">
        <v>70831</v>
      </c>
      <c r="L102" s="3">
        <v>0</v>
      </c>
      <c r="M102" s="8">
        <v>30</v>
      </c>
      <c r="N102" s="3">
        <v>2124930</v>
      </c>
      <c r="O102" s="8">
        <v>0</v>
      </c>
      <c r="P102" s="3">
        <v>0</v>
      </c>
      <c r="Q102" s="9" t="s">
        <v>31</v>
      </c>
      <c r="R102" s="9" t="s">
        <v>26</v>
      </c>
      <c r="S102" s="9" t="s">
        <v>79</v>
      </c>
      <c r="T102" s="9"/>
      <c r="U102" s="9"/>
      <c r="V102" s="9" t="s">
        <v>20</v>
      </c>
    </row>
  </sheetData>
  <mergeCells count="20">
    <mergeCell ref="S3:S4"/>
    <mergeCell ref="T3:T4"/>
    <mergeCell ref="U3:U4"/>
    <mergeCell ref="V3:V4"/>
    <mergeCell ref="A1:T1"/>
    <mergeCell ref="A2:T2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N3"/>
    <mergeCell ref="O3:P3"/>
    <mergeCell ref="Q3:Q4"/>
    <mergeCell ref="R3:R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topLeftCell="A4" workbookViewId="0">
      <selection activeCell="F16" sqref="F16"/>
    </sheetView>
  </sheetViews>
  <sheetFormatPr defaultRowHeight="15" x14ac:dyDescent="0.25"/>
  <cols>
    <col min="1" max="1" width="8.7109375" bestFit="1" customWidth="1"/>
    <col min="2" max="2" width="32.5703125" bestFit="1" customWidth="1"/>
    <col min="3" max="3" width="9.7109375" bestFit="1" customWidth="1"/>
    <col min="4" max="4" width="12" bestFit="1" customWidth="1"/>
    <col min="5" max="5" width="8" bestFit="1" customWidth="1"/>
    <col min="6" max="6" width="14.5703125" bestFit="1" customWidth="1"/>
    <col min="7" max="7" width="12.28515625" bestFit="1" customWidth="1"/>
  </cols>
  <sheetData>
    <row r="1" spans="1:8" x14ac:dyDescent="0.25">
      <c r="A1" s="23" t="s">
        <v>69</v>
      </c>
      <c r="B1" s="23" t="s">
        <v>71</v>
      </c>
      <c r="C1" s="24" t="s">
        <v>99</v>
      </c>
      <c r="D1" s="24" t="s">
        <v>100</v>
      </c>
      <c r="E1" s="24" t="s">
        <v>101</v>
      </c>
      <c r="F1" s="25" t="s">
        <v>102</v>
      </c>
      <c r="G1" s="26" t="s">
        <v>103</v>
      </c>
      <c r="H1" s="26" t="s">
        <v>104</v>
      </c>
    </row>
    <row r="2" spans="1:8" x14ac:dyDescent="0.25">
      <c r="A2" s="27" t="s">
        <v>105</v>
      </c>
      <c r="B2" s="27" t="s">
        <v>106</v>
      </c>
      <c r="C2" s="28"/>
      <c r="D2" s="28"/>
      <c r="E2" s="28">
        <f>C2+D2</f>
        <v>0</v>
      </c>
      <c r="F2" s="29"/>
      <c r="G2" s="30">
        <f>E2-F2</f>
        <v>0</v>
      </c>
    </row>
    <row r="3" spans="1:8" x14ac:dyDescent="0.25">
      <c r="A3" s="27" t="s">
        <v>107</v>
      </c>
      <c r="B3" s="27" t="s">
        <v>108</v>
      </c>
      <c r="C3" s="28"/>
      <c r="D3" s="28"/>
      <c r="E3" s="28">
        <f t="shared" ref="E3:E18" si="0">C3+D3</f>
        <v>0</v>
      </c>
      <c r="F3" s="29"/>
      <c r="G3" s="30">
        <f t="shared" ref="G3:G19" si="1">E3-F3</f>
        <v>0</v>
      </c>
    </row>
    <row r="4" spans="1:8" x14ac:dyDescent="0.25">
      <c r="A4" s="27" t="s">
        <v>109</v>
      </c>
      <c r="B4" s="27" t="s">
        <v>110</v>
      </c>
      <c r="C4" s="28"/>
      <c r="D4" s="28"/>
      <c r="E4" s="28">
        <f t="shared" si="0"/>
        <v>0</v>
      </c>
      <c r="F4" s="29"/>
      <c r="G4" s="30">
        <f t="shared" si="1"/>
        <v>0</v>
      </c>
    </row>
    <row r="5" spans="1:8" x14ac:dyDescent="0.25">
      <c r="A5" s="27" t="s">
        <v>111</v>
      </c>
      <c r="B5" s="27" t="s">
        <v>112</v>
      </c>
      <c r="C5" s="28"/>
      <c r="D5" s="28"/>
      <c r="E5" s="28">
        <f t="shared" si="0"/>
        <v>0</v>
      </c>
      <c r="F5" s="29"/>
      <c r="G5" s="30">
        <f t="shared" si="1"/>
        <v>0</v>
      </c>
    </row>
    <row r="6" spans="1:8" x14ac:dyDescent="0.25">
      <c r="A6" s="27" t="s">
        <v>85</v>
      </c>
      <c r="B6" s="27" t="s">
        <v>84</v>
      </c>
      <c r="C6" s="28">
        <v>517</v>
      </c>
      <c r="D6" s="28">
        <v>478</v>
      </c>
      <c r="E6" s="29">
        <f t="shared" si="0"/>
        <v>995</v>
      </c>
      <c r="F6" s="29">
        <v>995</v>
      </c>
      <c r="G6" s="30">
        <f t="shared" si="1"/>
        <v>0</v>
      </c>
    </row>
    <row r="7" spans="1:8" x14ac:dyDescent="0.25">
      <c r="A7" s="27" t="s">
        <v>11</v>
      </c>
      <c r="B7" s="27" t="s">
        <v>50</v>
      </c>
      <c r="C7" s="28">
        <v>2510</v>
      </c>
      <c r="D7" s="28">
        <v>2414</v>
      </c>
      <c r="E7" s="29">
        <f t="shared" si="0"/>
        <v>4924</v>
      </c>
      <c r="F7" s="35">
        <v>4924</v>
      </c>
      <c r="G7" s="30">
        <f t="shared" si="1"/>
        <v>0</v>
      </c>
    </row>
    <row r="8" spans="1:8" x14ac:dyDescent="0.25">
      <c r="A8" s="27" t="s">
        <v>28</v>
      </c>
      <c r="B8" s="27" t="s">
        <v>42</v>
      </c>
      <c r="C8" s="28">
        <v>631</v>
      </c>
      <c r="D8" s="28">
        <v>525</v>
      </c>
      <c r="E8" s="29">
        <f t="shared" si="0"/>
        <v>1156</v>
      </c>
      <c r="F8" s="35">
        <v>1156</v>
      </c>
      <c r="G8" s="30">
        <f t="shared" si="1"/>
        <v>0</v>
      </c>
    </row>
    <row r="9" spans="1:8" x14ac:dyDescent="0.25">
      <c r="A9" s="27" t="s">
        <v>40</v>
      </c>
      <c r="B9" s="27" t="s">
        <v>49</v>
      </c>
      <c r="C9" s="28">
        <v>487</v>
      </c>
      <c r="D9" s="28">
        <v>314</v>
      </c>
      <c r="E9" s="29">
        <f t="shared" si="0"/>
        <v>801</v>
      </c>
      <c r="F9" s="29">
        <v>801</v>
      </c>
      <c r="G9" s="30">
        <f t="shared" si="1"/>
        <v>0</v>
      </c>
    </row>
    <row r="10" spans="1:8" x14ac:dyDescent="0.25">
      <c r="A10" s="27" t="s">
        <v>113</v>
      </c>
      <c r="B10" s="27" t="s">
        <v>114</v>
      </c>
      <c r="C10" s="28"/>
      <c r="D10" s="28"/>
      <c r="E10" s="29">
        <f t="shared" si="0"/>
        <v>0</v>
      </c>
      <c r="F10" s="29"/>
      <c r="G10" s="30">
        <f t="shared" si="1"/>
        <v>0</v>
      </c>
    </row>
    <row r="11" spans="1:8" x14ac:dyDescent="0.25">
      <c r="A11" s="27" t="s">
        <v>115</v>
      </c>
      <c r="B11" s="27" t="s">
        <v>116</v>
      </c>
      <c r="C11" s="28"/>
      <c r="D11" s="28"/>
      <c r="E11" s="29">
        <f t="shared" si="0"/>
        <v>0</v>
      </c>
      <c r="F11" s="29"/>
      <c r="G11" s="30">
        <f t="shared" si="1"/>
        <v>0</v>
      </c>
    </row>
    <row r="12" spans="1:8" x14ac:dyDescent="0.25">
      <c r="A12" s="27" t="s">
        <v>117</v>
      </c>
      <c r="B12" s="27" t="s">
        <v>118</v>
      </c>
      <c r="C12" s="28"/>
      <c r="D12" s="28"/>
      <c r="E12" s="29">
        <f t="shared" si="0"/>
        <v>0</v>
      </c>
      <c r="F12" s="29"/>
      <c r="G12" s="30">
        <f t="shared" si="1"/>
        <v>0</v>
      </c>
    </row>
    <row r="13" spans="1:8" x14ac:dyDescent="0.25">
      <c r="A13" s="27" t="s">
        <v>91</v>
      </c>
      <c r="B13" s="27" t="s">
        <v>53</v>
      </c>
      <c r="C13" s="28">
        <v>2702</v>
      </c>
      <c r="D13" s="28">
        <v>2649</v>
      </c>
      <c r="E13" s="29">
        <f t="shared" si="0"/>
        <v>5351</v>
      </c>
      <c r="F13" s="35">
        <v>5351</v>
      </c>
      <c r="G13" s="30">
        <f t="shared" si="1"/>
        <v>0</v>
      </c>
      <c r="H13" s="31"/>
    </row>
    <row r="14" spans="1:8" x14ac:dyDescent="0.25">
      <c r="A14" s="27" t="s">
        <v>119</v>
      </c>
      <c r="B14" s="27" t="s">
        <v>120</v>
      </c>
      <c r="C14" s="28"/>
      <c r="D14" s="28"/>
      <c r="E14" s="29">
        <f t="shared" si="0"/>
        <v>0</v>
      </c>
      <c r="F14" s="29"/>
      <c r="G14" s="30">
        <f t="shared" si="1"/>
        <v>0</v>
      </c>
    </row>
    <row r="15" spans="1:8" x14ac:dyDescent="0.25">
      <c r="A15" s="27" t="s">
        <v>35</v>
      </c>
      <c r="B15" s="27" t="s">
        <v>16</v>
      </c>
      <c r="C15" s="28">
        <v>950</v>
      </c>
      <c r="D15" s="28">
        <v>1382</v>
      </c>
      <c r="E15" s="29">
        <f t="shared" si="0"/>
        <v>2332</v>
      </c>
      <c r="F15" s="29">
        <v>2332</v>
      </c>
      <c r="G15" s="30">
        <f t="shared" si="1"/>
        <v>0</v>
      </c>
    </row>
    <row r="16" spans="1:8" x14ac:dyDescent="0.25">
      <c r="A16" s="27" t="s">
        <v>7</v>
      </c>
      <c r="B16" s="27" t="s">
        <v>12</v>
      </c>
      <c r="C16" s="28">
        <v>1926</v>
      </c>
      <c r="D16" s="28">
        <v>389</v>
      </c>
      <c r="E16" s="29">
        <f t="shared" si="0"/>
        <v>2315</v>
      </c>
      <c r="F16" s="29">
        <v>2328</v>
      </c>
      <c r="G16" s="30">
        <f t="shared" si="1"/>
        <v>-13</v>
      </c>
    </row>
    <row r="17" spans="1:7" x14ac:dyDescent="0.25">
      <c r="A17" s="27" t="s">
        <v>22</v>
      </c>
      <c r="B17" s="27" t="s">
        <v>67</v>
      </c>
      <c r="C17" s="28">
        <v>1134</v>
      </c>
      <c r="D17" s="28">
        <v>665</v>
      </c>
      <c r="E17" s="29">
        <f t="shared" si="0"/>
        <v>1799</v>
      </c>
      <c r="F17" s="29">
        <v>1799</v>
      </c>
      <c r="G17" s="30">
        <f t="shared" si="1"/>
        <v>0</v>
      </c>
    </row>
    <row r="18" spans="1:7" x14ac:dyDescent="0.25">
      <c r="A18" s="27" t="s">
        <v>19</v>
      </c>
      <c r="B18" s="27" t="s">
        <v>17</v>
      </c>
      <c r="C18" s="28">
        <v>40</v>
      </c>
      <c r="D18" s="28">
        <v>165</v>
      </c>
      <c r="E18" s="28">
        <f t="shared" si="0"/>
        <v>205</v>
      </c>
      <c r="F18" s="29">
        <v>205</v>
      </c>
      <c r="G18" s="30">
        <f t="shared" si="1"/>
        <v>0</v>
      </c>
    </row>
    <row r="19" spans="1:7" x14ac:dyDescent="0.25">
      <c r="A19" s="32"/>
      <c r="B19" s="32" t="s">
        <v>121</v>
      </c>
      <c r="C19" s="33">
        <f>SUM(C2:C18)</f>
        <v>10897</v>
      </c>
      <c r="D19" s="33">
        <f t="shared" ref="D19:F19" si="2">SUM(D2:D18)</f>
        <v>8981</v>
      </c>
      <c r="E19" s="33">
        <f t="shared" si="2"/>
        <v>19878</v>
      </c>
      <c r="F19" s="34">
        <f t="shared" si="2"/>
        <v>19891</v>
      </c>
      <c r="G19" s="30">
        <f t="shared" si="1"/>
        <v>-13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Báo cáo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2024-05-18T09:07:32Z</dcterms:created>
  <dcterms:modified xsi:type="dcterms:W3CDTF">2024-05-18T10:06:31Z</dcterms:modified>
</cp:coreProperties>
</file>