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ửi anh bách\"/>
    </mc:Choice>
  </mc:AlternateContent>
  <bookViews>
    <workbookView xWindow="-120" yWindow="-120" windowWidth="24240" windowHeight="13140" activeTab="2"/>
  </bookViews>
  <sheets>
    <sheet name="việt ý" sheetId="38" r:id="rId1"/>
    <sheet name="sunshine" sheetId="39" r:id="rId2"/>
    <sheet name="smartgap" sheetId="40" r:id="rId3"/>
    <sheet name="đại trường phúc" sheetId="45" r:id="rId4"/>
    <sheet name="v+hòa bình" sheetId="44" r:id="rId5"/>
    <sheet name="local mart" sheetId="42" r:id="rId6"/>
    <sheet name="hiền lương" sheetId="47" r:id="rId7"/>
    <sheet name="uno" sheetId="43" r:id="rId8"/>
    <sheet name="siba" sheetId="48" r:id="rId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40" l="1"/>
  <c r="G27" i="38" l="1"/>
  <c r="H13" i="48" l="1"/>
  <c r="H10" i="47" l="1"/>
  <c r="H56" i="39" l="1"/>
  <c r="H13" i="42"/>
  <c r="H12" i="43" l="1"/>
  <c r="H10" i="43" l="1"/>
  <c r="H11" i="43"/>
  <c r="H9" i="43"/>
  <c r="H13" i="43"/>
  <c r="H16" i="44" l="1"/>
  <c r="H8" i="44"/>
  <c r="H9" i="44"/>
  <c r="H10" i="44"/>
  <c r="H11" i="44"/>
  <c r="H12" i="44"/>
  <c r="H13" i="44"/>
  <c r="H14" i="44"/>
  <c r="H15" i="44"/>
  <c r="H7" i="44"/>
  <c r="G8" i="45"/>
  <c r="G8" i="40"/>
  <c r="G9" i="40"/>
  <c r="G10" i="40"/>
  <c r="G11" i="40"/>
  <c r="G25" i="38" l="1"/>
  <c r="G24" i="38"/>
  <c r="G23" i="38"/>
  <c r="G22" i="38"/>
  <c r="G21" i="38"/>
  <c r="G20" i="38"/>
  <c r="G19" i="38"/>
  <c r="G18" i="38"/>
  <c r="G17" i="38"/>
  <c r="G16" i="38"/>
  <c r="G15" i="38"/>
  <c r="G14" i="38" l="1"/>
  <c r="G13" i="38"/>
  <c r="G12" i="38"/>
  <c r="G11" i="38"/>
  <c r="G10" i="38"/>
</calcChain>
</file>

<file path=xl/sharedStrings.xml><?xml version="1.0" encoding="utf-8"?>
<sst xmlns="http://schemas.openxmlformats.org/spreadsheetml/2006/main" count="324" uniqueCount="136">
  <si>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</si>
  <si>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</si>
  <si>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</si>
  <si>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</si>
  <si>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 xml:space="preserve">BẢNG KÊ BÀN GIAO HÓA ĐƠN </t>
  </si>
  <si>
    <t>STT</t>
  </si>
  <si>
    <t>Số hóa đơn</t>
  </si>
  <si>
    <t>Ngày tháng</t>
  </si>
  <si>
    <t>Số tiền</t>
  </si>
  <si>
    <t>TỔNG CỘNG</t>
  </si>
  <si>
    <t>Khách hàng</t>
  </si>
  <si>
    <t>00017189</t>
  </si>
  <si>
    <t>00019128</t>
  </si>
  <si>
    <t>00023855</t>
  </si>
  <si>
    <t>00026014</t>
  </si>
  <si>
    <t>00027487</t>
  </si>
  <si>
    <t>CÔNG TY TNHH VIỆT Ý HÀ NỘI CENTER</t>
  </si>
  <si>
    <t>00029419</t>
  </si>
  <si>
    <t>00029727</t>
  </si>
  <si>
    <t>00031516</t>
  </si>
  <si>
    <t>00034385</t>
  </si>
  <si>
    <t>00036252</t>
  </si>
  <si>
    <t>00038156</t>
  </si>
  <si>
    <t>00042319</t>
  </si>
  <si>
    <t>00045291</t>
  </si>
  <si>
    <t>00047684</t>
  </si>
  <si>
    <t>00048891</t>
  </si>
  <si>
    <t>00050355</t>
  </si>
  <si>
    <t>00043860</t>
  </si>
  <si>
    <t>00037235</t>
  </si>
  <si>
    <t>00033123</t>
  </si>
  <si>
    <t>00024232</t>
  </si>
  <si>
    <t>00018133</t>
  </si>
  <si>
    <t>CÔNG TY CỔ PHẦN CÔNG NGHỆ SMARTGAP</t>
  </si>
  <si>
    <t>00016109</t>
  </si>
  <si>
    <t>CÔNG TY TNHH THƯƠNG MẠI ĐẠI TRƯỜNG PHÚC</t>
  </si>
  <si>
    <t>CÔNG TY CỔ PHẦN TRUNG TÂM THƯƠNG MẠI V+HÒA BÌNH</t>
  </si>
  <si>
    <t>00049270</t>
  </si>
  <si>
    <t>00047105</t>
  </si>
  <si>
    <t>00040469</t>
  </si>
  <si>
    <t>00037250</t>
  </si>
  <si>
    <t>00037135</t>
  </si>
  <si>
    <t>00031628</t>
  </si>
  <si>
    <t>00029082</t>
  </si>
  <si>
    <t>00026140</t>
  </si>
  <si>
    <t>00024231</t>
  </si>
  <si>
    <t>CÔNG TY CỔ PHẦN ĐẦU TƯ UNO VIỆT NAM</t>
  </si>
  <si>
    <t>00027362</t>
  </si>
  <si>
    <t>00025946</t>
  </si>
  <si>
    <t>00023749</t>
  </si>
  <si>
    <t>00021420</t>
  </si>
  <si>
    <t>CÔNG TY TNHH LOCALMART</t>
  </si>
  <si>
    <t>00050314</t>
  </si>
  <si>
    <t>00046932</t>
  </si>
  <si>
    <t>00042397</t>
  </si>
  <si>
    <t>00029671</t>
  </si>
  <si>
    <t>00027360</t>
  </si>
  <si>
    <t>00018111</t>
  </si>
  <si>
    <t>Sunshine Mart Dương Văn Bé, Hoàng Mai</t>
  </si>
  <si>
    <t>Sunshine Mart Center</t>
  </si>
  <si>
    <t>00050305</t>
  </si>
  <si>
    <t>00050302</t>
  </si>
  <si>
    <t>00049547</t>
  </si>
  <si>
    <t>00049255</t>
  </si>
  <si>
    <t>00048897</t>
  </si>
  <si>
    <t>00048741</t>
  </si>
  <si>
    <t>00048663</t>
  </si>
  <si>
    <t>CÔNG TY TNHH KINH DOANH THƯƠNG MẠI VÀ DỊCH VỤ SUNSHINE MART</t>
  </si>
  <si>
    <t>Sunshine Mart Bắc Từ Liêm</t>
  </si>
  <si>
    <t>Sunshine Mart Tây Hồ</t>
  </si>
  <si>
    <t>00047772</t>
  </si>
  <si>
    <t>00047082</t>
  </si>
  <si>
    <t>00046956</t>
  </si>
  <si>
    <t>00046950</t>
  </si>
  <si>
    <t>00046907</t>
  </si>
  <si>
    <t>00045761</t>
  </si>
  <si>
    <t>00045720</t>
  </si>
  <si>
    <t>00044323</t>
  </si>
  <si>
    <t>00044322</t>
  </si>
  <si>
    <t>00044134</t>
  </si>
  <si>
    <t>00042443</t>
  </si>
  <si>
    <t>00042311</t>
  </si>
  <si>
    <t>00042098</t>
  </si>
  <si>
    <t>00040217</t>
  </si>
  <si>
    <t>00040118</t>
  </si>
  <si>
    <t>00039327</t>
  </si>
  <si>
    <t>00038650</t>
  </si>
  <si>
    <t>00037222</t>
  </si>
  <si>
    <t>00036379</t>
  </si>
  <si>
    <t>00036378</t>
  </si>
  <si>
    <t>00036326</t>
  </si>
  <si>
    <t>00034265</t>
  </si>
  <si>
    <t>00033924</t>
  </si>
  <si>
    <t>00033923</t>
  </si>
  <si>
    <t>00031668</t>
  </si>
  <si>
    <t>00031138</t>
  </si>
  <si>
    <t>00029709</t>
  </si>
  <si>
    <t>00029537</t>
  </si>
  <si>
    <t>00029536</t>
  </si>
  <si>
    <t>00029449</t>
  </si>
  <si>
    <t>00029032</t>
  </si>
  <si>
    <t>00029031</t>
  </si>
  <si>
    <t>00020841</t>
  </si>
  <si>
    <t>00019877</t>
  </si>
  <si>
    <t>00018212</t>
  </si>
  <si>
    <t>00018059</t>
  </si>
  <si>
    <t>00017550</t>
  </si>
  <si>
    <t>00017344</t>
  </si>
  <si>
    <t>00016543</t>
  </si>
  <si>
    <t>00015996</t>
  </si>
  <si>
    <t>00015213</t>
  </si>
  <si>
    <t>CÔNG TY TNHH SIÊU THỊ HIỀN LƯƠNG</t>
  </si>
  <si>
    <t>00026851</t>
  </si>
  <si>
    <t>00024234</t>
  </si>
  <si>
    <t>00019121</t>
  </si>
  <si>
    <t>00049561</t>
  </si>
  <si>
    <t>Sibafood CC Xuân Đỉnh, Bắc Từ Liêm</t>
  </si>
  <si>
    <t>Sibafood  Vinhome Ocean Park</t>
  </si>
  <si>
    <t>Sibafood Thăng Long Capital</t>
  </si>
  <si>
    <t>Sibafood  INPERIA SKY GARDEN</t>
  </si>
  <si>
    <t>Sibafood Vinhomes Green Bay, Mễ Trì</t>
  </si>
  <si>
    <t>00049651</t>
  </si>
  <si>
    <t>00048890</t>
  </si>
  <si>
    <t>00048772</t>
  </si>
  <si>
    <t>00045901</t>
  </si>
  <si>
    <t>00045900</t>
  </si>
  <si>
    <t>00045638</t>
  </si>
  <si>
    <t>00045920</t>
  </si>
  <si>
    <t>00045644</t>
  </si>
  <si>
    <t>đủ</t>
  </si>
  <si>
    <t>0009698</t>
  </si>
  <si>
    <t>0008030</t>
  </si>
  <si>
    <t>0007041</t>
  </si>
  <si>
    <t>00052058</t>
  </si>
  <si>
    <t>gửi ngày 23/5</t>
  </si>
  <si>
    <t>00018009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</si>
</sst>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dd/mm/yyyy"/>
    <numFmt numFmtId="166" formatCode="_(* #,##0_);_(* \(#,##0\);_(* &quot;-&quot;??_);_(@_)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rgb="FF008000"/>
      <name val="Microsoft Sans Serif"/>
      <family val="2"/>
    </font>
    <font>
      <sz val="12"/>
      <color theme="1"/>
      <name val="Times New Roman"/>
      <family val="1"/>
    </font>
    <font>
      <sz val="12"/>
      <color rgb="FF008000"/>
      <name val="Times New Roman"/>
      <family val="1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8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38" fontId="2" fillId="3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right" vertical="center"/>
    </xf>
    <xf numFmtId="38" fontId="2" fillId="0" borderId="1" xfId="0" applyNumberFormat="1" applyFont="1" applyFill="1" applyBorder="1" applyAlignment="1">
      <alignment horizontal="right" vertical="center"/>
    </xf>
    <xf numFmtId="38" fontId="3" fillId="4" borderId="0" xfId="0" applyNumberFormat="1" applyFont="1" applyFill="1"/>
    <xf numFmtId="38" fontId="3" fillId="4" borderId="1" xfId="0" applyNumberFormat="1" applyFont="1" applyFill="1" applyBorder="1"/>
    <xf numFmtId="166" fontId="3" fillId="2" borderId="0" xfId="1" applyNumberFormat="1" applyFont="1" applyFill="1" applyBorder="1" applyAlignment="1">
      <alignment horizontal="right"/>
    </xf>
    <xf numFmtId="0" fontId="3" fillId="2" borderId="9" xfId="0" applyFont="1" applyFill="1" applyBorder="1" applyAlignment="1">
      <alignment horizontal="center"/>
    </xf>
    <xf numFmtId="166" fontId="3" fillId="2" borderId="6" xfId="1" applyNumberFormat="1" applyFont="1" applyFill="1" applyBorder="1" applyAlignment="1">
      <alignment horizontal="right"/>
    </xf>
    <xf numFmtId="38" fontId="10" fillId="0" borderId="2" xfId="0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center" vertical="center"/>
    </xf>
    <xf numFmtId="38" fontId="12" fillId="0" borderId="1" xfId="0" applyNumberFormat="1" applyFont="1" applyBorder="1" applyAlignment="1">
      <alignment horizontal="right" vertical="center"/>
    </xf>
    <xf numFmtId="38" fontId="11" fillId="0" borderId="1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2" fillId="5" borderId="1" xfId="0" quotePrefix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49" fontId="11" fillId="5" borderId="1" xfId="0" quotePrefix="1" applyNumberFormat="1" applyFont="1" applyFill="1" applyBorder="1" applyAlignment="1">
      <alignment horizontal="left" vertical="center"/>
    </xf>
    <xf numFmtId="0" fontId="11" fillId="5" borderId="1" xfId="0" quotePrefix="1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center" vertical="center"/>
    </xf>
    <xf numFmtId="166" fontId="0" fillId="0" borderId="0" xfId="1" applyNumberFormat="1" applyFont="1"/>
    <xf numFmtId="166" fontId="0" fillId="0" borderId="0" xfId="0" applyNumberFormat="1"/>
    <xf numFmtId="0" fontId="13" fillId="5" borderId="10" xfId="0" applyFont="1" applyFill="1" applyBorder="1" applyAlignment="1">
      <alignment horizontal="left" vertical="center"/>
    </xf>
    <xf numFmtId="165" fontId="13" fillId="0" borderId="10" xfId="0" applyNumberFormat="1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165" fontId="13" fillId="0" borderId="1" xfId="0" applyNumberFormat="1" applyFont="1" applyBorder="1" applyAlignment="1">
      <alignment horizontal="center" vertical="center"/>
    </xf>
    <xf numFmtId="38" fontId="13" fillId="0" borderId="1" xfId="0" applyNumberFormat="1" applyFont="1" applyBorder="1" applyAlignment="1">
      <alignment horizontal="right" vertical="center"/>
    </xf>
    <xf numFmtId="38" fontId="2" fillId="0" borderId="0" xfId="0" applyNumberFormat="1" applyFont="1" applyFill="1" applyBorder="1" applyAlignment="1">
      <alignment horizontal="right" vertical="center"/>
    </xf>
    <xf numFmtId="0" fontId="4" fillId="5" borderId="1" xfId="0" quotePrefix="1" applyFont="1" applyFill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0" fontId="1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8" fontId="4" fillId="0" borderId="0" xfId="0" applyNumberFormat="1" applyFont="1" applyBorder="1" applyAlignment="1">
      <alignment horizontal="right" vertical="center"/>
    </xf>
  </cellXfs>
  <cellStyles count="31">
    <cellStyle name="Comma" xfId="1" builtinId="3"/>
    <cellStyle name="Comma 2" xfId="5"/>
    <cellStyle name="Comma 2 2" xfId="4"/>
    <cellStyle name="Comma 3" xfId="7"/>
    <cellStyle name="Comma 3 2" xfId="9"/>
    <cellStyle name="Comma 3 3" xfId="2"/>
    <cellStyle name="Comma 4" xfId="10"/>
    <cellStyle name="Comma 5" xfId="12"/>
    <cellStyle name="Comma 6" xfId="3"/>
    <cellStyle name="Comma 7" xfId="14"/>
    <cellStyle name="Hyperlink 2" xfId="15"/>
    <cellStyle name="Normal" xfId="0" builtinId="0"/>
    <cellStyle name="Normal 10" xfId="16"/>
    <cellStyle name="Normal 11" xfId="6"/>
    <cellStyle name="Normal 12" xfId="8"/>
    <cellStyle name="Normal 13" xfId="11"/>
    <cellStyle name="Normal 14" xfId="13"/>
    <cellStyle name="Normal 15" xfId="17"/>
    <cellStyle name="Normal 16" xfId="18"/>
    <cellStyle name="Normal 17" xfId="19"/>
    <cellStyle name="Normal 18" xfId="30"/>
    <cellStyle name="Normal 2" xfId="20"/>
    <cellStyle name="Normal 2 2" xfId="21"/>
    <cellStyle name="Normal 3" xfId="22"/>
    <cellStyle name="Normal 3 2" xfId="23"/>
    <cellStyle name="Normal 4" xfId="24"/>
    <cellStyle name="Normal 5" xfId="25"/>
    <cellStyle name="Normal 6" xfId="26"/>
    <cellStyle name="Normal 7" xfId="27"/>
    <cellStyle name="Normal 8" xfId="28"/>
    <cellStyle name="Normal 9" xfId="29"/>
  </cellStyles>
  <dxfs count="35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activeCell="H9" sqref="H9"/>
    </sheetView>
  </sheetViews>
  <sheetFormatPr defaultRowHeight="15"/>
  <cols>
    <col min="1" max="1" width="7.140625" style="12" customWidth="1"/>
    <col min="2" max="2" width="49.28515625" customWidth="1"/>
    <col min="3" max="3" width="17" customWidth="1"/>
    <col min="4" max="4" width="18" customWidth="1"/>
    <col min="5" max="6" width="18" hidden="1" customWidth="1"/>
    <col min="7" max="7" width="14.5703125" customWidth="1"/>
  </cols>
  <sheetData>
    <row r="1" spans="1:8" s="1" customFormat="1" ht="15" customHeight="1">
      <c r="A1" s="66" t="s">
        <v>0</v>
      </c>
      <c r="B1" s="66"/>
      <c r="C1" s="66"/>
      <c r="D1" s="66"/>
      <c r="E1" s="7"/>
      <c r="F1" s="7"/>
    </row>
    <row r="2" spans="1:8" s="1" customFormat="1" ht="15" customHeight="1">
      <c r="A2" s="66" t="s">
        <v>1</v>
      </c>
      <c r="B2" s="66"/>
      <c r="C2" s="66"/>
      <c r="D2" s="66"/>
      <c r="E2" s="7"/>
      <c r="F2" s="7"/>
    </row>
    <row r="3" spans="1:8" s="1" customFormat="1" ht="15" customHeight="1">
      <c r="A3" s="66" t="s">
        <v>2</v>
      </c>
      <c r="B3" s="66"/>
      <c r="C3" s="66"/>
      <c r="D3" s="66"/>
      <c r="E3" s="7"/>
      <c r="F3" s="7"/>
      <c r="G3" s="1" t="s">
        <v>129</v>
      </c>
    </row>
    <row r="4" spans="1:8" s="1" customFormat="1" ht="15" customHeight="1">
      <c r="A4" s="66" t="s">
        <v>3</v>
      </c>
      <c r="B4" s="66"/>
      <c r="C4" s="66"/>
      <c r="D4" s="66"/>
      <c r="E4" s="7"/>
      <c r="F4" s="7"/>
    </row>
    <row r="5" spans="1:8" s="1" customFormat="1" ht="15.75">
      <c r="A5" s="67" t="s">
        <v>4</v>
      </c>
      <c r="B5" s="67"/>
      <c r="C5" s="67"/>
      <c r="D5" s="67"/>
      <c r="E5" s="8"/>
      <c r="F5" s="8"/>
    </row>
    <row r="6" spans="1:8" ht="15.75">
      <c r="A6" s="2" t="s">
        <v>5</v>
      </c>
      <c r="B6" s="3" t="s">
        <v>10</v>
      </c>
      <c r="C6" s="4" t="s">
        <v>6</v>
      </c>
      <c r="D6" s="5" t="s">
        <v>7</v>
      </c>
      <c r="E6" s="5"/>
      <c r="F6" s="5"/>
      <c r="G6" s="18" t="s">
        <v>8</v>
      </c>
    </row>
    <row r="7" spans="1:8" ht="15.75">
      <c r="A7" s="13">
        <v>1</v>
      </c>
      <c r="B7" s="14" t="s">
        <v>16</v>
      </c>
      <c r="C7" s="56" t="s">
        <v>130</v>
      </c>
      <c r="D7" s="57">
        <v>44583</v>
      </c>
      <c r="E7" s="5"/>
      <c r="F7" s="5"/>
      <c r="G7" s="58">
        <v>6392648</v>
      </c>
      <c r="H7" s="62" t="s">
        <v>134</v>
      </c>
    </row>
    <row r="8" spans="1:8" ht="15.75">
      <c r="A8" s="13">
        <v>2</v>
      </c>
      <c r="B8" s="14" t="s">
        <v>16</v>
      </c>
      <c r="C8" s="56" t="s">
        <v>131</v>
      </c>
      <c r="D8" s="57">
        <v>44578</v>
      </c>
      <c r="E8" s="5"/>
      <c r="F8" s="5"/>
      <c r="G8" s="58">
        <v>3907807</v>
      </c>
      <c r="H8" s="62" t="s">
        <v>134</v>
      </c>
    </row>
    <row r="9" spans="1:8" ht="15.75">
      <c r="A9" s="13">
        <v>3</v>
      </c>
      <c r="B9" s="14" t="s">
        <v>16</v>
      </c>
      <c r="C9" s="53" t="s">
        <v>132</v>
      </c>
      <c r="D9" s="54">
        <v>44571</v>
      </c>
      <c r="E9" s="55"/>
      <c r="F9" s="55"/>
      <c r="G9" s="58">
        <v>2872439</v>
      </c>
      <c r="H9" s="62" t="s">
        <v>134</v>
      </c>
    </row>
    <row r="10" spans="1:8" ht="24.75" customHeight="1">
      <c r="A10" s="13">
        <v>4</v>
      </c>
      <c r="B10" s="14" t="s">
        <v>16</v>
      </c>
      <c r="C10" s="47" t="s">
        <v>11</v>
      </c>
      <c r="D10" s="15">
        <v>44721</v>
      </c>
      <c r="E10" s="16">
        <v>4950206</v>
      </c>
      <c r="F10" s="16">
        <v>396016</v>
      </c>
      <c r="G10" s="16">
        <f>E10+F10</f>
        <v>5346222</v>
      </c>
    </row>
    <row r="11" spans="1:8" ht="24.75" customHeight="1">
      <c r="A11" s="13">
        <v>5</v>
      </c>
      <c r="B11" s="14" t="s">
        <v>16</v>
      </c>
      <c r="C11" s="46" t="s">
        <v>12</v>
      </c>
      <c r="D11" s="15">
        <v>44732</v>
      </c>
      <c r="E11" s="16">
        <v>3645807</v>
      </c>
      <c r="F11" s="16">
        <v>291665</v>
      </c>
      <c r="G11" s="16">
        <f>E11+F11</f>
        <v>3937472</v>
      </c>
    </row>
    <row r="12" spans="1:8" ht="24.75" customHeight="1">
      <c r="A12" s="13">
        <v>6</v>
      </c>
      <c r="B12" s="14" t="s">
        <v>16</v>
      </c>
      <c r="C12" s="47" t="s">
        <v>13</v>
      </c>
      <c r="D12" s="15">
        <v>44750</v>
      </c>
      <c r="E12" s="16">
        <v>3581235</v>
      </c>
      <c r="F12" s="16">
        <v>286499</v>
      </c>
      <c r="G12" s="16">
        <f t="shared" ref="G12:G14" si="0">E12+F12</f>
        <v>3867734</v>
      </c>
    </row>
    <row r="13" spans="1:8" ht="30.75" customHeight="1">
      <c r="A13" s="13">
        <v>7</v>
      </c>
      <c r="B13" s="14" t="s">
        <v>16</v>
      </c>
      <c r="C13" s="47" t="s">
        <v>14</v>
      </c>
      <c r="D13" s="15">
        <v>44760</v>
      </c>
      <c r="E13" s="16">
        <v>3156494</v>
      </c>
      <c r="F13" s="16">
        <v>252520</v>
      </c>
      <c r="G13" s="16">
        <f t="shared" si="0"/>
        <v>3409014</v>
      </c>
    </row>
    <row r="14" spans="1:8" ht="30.75" customHeight="1">
      <c r="A14" s="13">
        <v>8</v>
      </c>
      <c r="B14" s="14" t="s">
        <v>16</v>
      </c>
      <c r="C14" s="47" t="s">
        <v>15</v>
      </c>
      <c r="D14" s="15">
        <v>44770</v>
      </c>
      <c r="E14" s="16">
        <v>3042760</v>
      </c>
      <c r="F14" s="16">
        <v>243421</v>
      </c>
      <c r="G14" s="16">
        <f t="shared" si="0"/>
        <v>3286181</v>
      </c>
    </row>
    <row r="15" spans="1:8" ht="30.75" customHeight="1">
      <c r="A15" s="13">
        <v>9</v>
      </c>
      <c r="B15" s="14" t="s">
        <v>16</v>
      </c>
      <c r="C15" s="47" t="s">
        <v>17</v>
      </c>
      <c r="D15" s="15">
        <v>44777</v>
      </c>
      <c r="E15" s="16">
        <v>2219780</v>
      </c>
      <c r="F15" s="16">
        <v>177582</v>
      </c>
      <c r="G15" s="16">
        <f>E15+F15</f>
        <v>2397362</v>
      </c>
    </row>
    <row r="16" spans="1:8" ht="30.75" customHeight="1">
      <c r="A16" s="13">
        <v>10</v>
      </c>
      <c r="B16" s="14" t="s">
        <v>16</v>
      </c>
      <c r="C16" s="47" t="s">
        <v>18</v>
      </c>
      <c r="D16" s="15">
        <v>44784</v>
      </c>
      <c r="E16" s="16">
        <v>3603534</v>
      </c>
      <c r="F16" s="16">
        <v>288283</v>
      </c>
      <c r="G16" s="16">
        <f t="shared" ref="G16:G19" si="1">E16+F16</f>
        <v>3891817</v>
      </c>
    </row>
    <row r="17" spans="1:8" ht="30.75" customHeight="1">
      <c r="A17" s="13">
        <v>11</v>
      </c>
      <c r="B17" s="14" t="s">
        <v>16</v>
      </c>
      <c r="C17" s="47" t="s">
        <v>19</v>
      </c>
      <c r="D17" s="15">
        <v>44788</v>
      </c>
      <c r="E17" s="16">
        <v>333591</v>
      </c>
      <c r="F17" s="16">
        <v>26687</v>
      </c>
      <c r="G17" s="16">
        <f t="shared" si="1"/>
        <v>360278</v>
      </c>
    </row>
    <row r="18" spans="1:8" ht="30.75" customHeight="1">
      <c r="A18" s="13">
        <v>12</v>
      </c>
      <c r="B18" s="14" t="s">
        <v>16</v>
      </c>
      <c r="C18" s="47" t="s">
        <v>20</v>
      </c>
      <c r="D18" s="15">
        <v>44797</v>
      </c>
      <c r="E18" s="16">
        <v>4658585</v>
      </c>
      <c r="F18" s="16">
        <v>372687</v>
      </c>
      <c r="G18" s="16">
        <f t="shared" si="1"/>
        <v>5031272</v>
      </c>
    </row>
    <row r="19" spans="1:8" ht="30.75" customHeight="1">
      <c r="A19" s="13">
        <v>13</v>
      </c>
      <c r="B19" s="14" t="s">
        <v>16</v>
      </c>
      <c r="C19" s="47" t="s">
        <v>21</v>
      </c>
      <c r="D19" s="15">
        <v>44799</v>
      </c>
      <c r="E19" s="16">
        <v>2440415</v>
      </c>
      <c r="F19" s="16">
        <v>195233</v>
      </c>
      <c r="G19" s="16">
        <f t="shared" si="1"/>
        <v>2635648</v>
      </c>
    </row>
    <row r="20" spans="1:8" ht="30.75" customHeight="1">
      <c r="A20" s="13">
        <v>14</v>
      </c>
      <c r="B20" s="14" t="s">
        <v>16</v>
      </c>
      <c r="C20" s="47" t="s">
        <v>22</v>
      </c>
      <c r="D20" s="15">
        <v>44811</v>
      </c>
      <c r="E20" s="16">
        <v>4674939</v>
      </c>
      <c r="F20" s="16">
        <v>373995</v>
      </c>
      <c r="G20" s="22">
        <f t="shared" ref="G20:G25" si="2">E20+F20</f>
        <v>5048934</v>
      </c>
    </row>
    <row r="21" spans="1:8" ht="30.75" customHeight="1">
      <c r="A21" s="13">
        <v>15</v>
      </c>
      <c r="B21" s="14" t="s">
        <v>16</v>
      </c>
      <c r="C21" s="47" t="s">
        <v>23</v>
      </c>
      <c r="D21" s="15">
        <v>44823</v>
      </c>
      <c r="E21" s="16">
        <v>3156494</v>
      </c>
      <c r="F21" s="16">
        <v>252520</v>
      </c>
      <c r="G21" s="22">
        <f t="shared" si="2"/>
        <v>3409014</v>
      </c>
    </row>
    <row r="22" spans="1:8" ht="30.75" customHeight="1">
      <c r="A22" s="13">
        <v>16</v>
      </c>
      <c r="B22" s="14" t="s">
        <v>16</v>
      </c>
      <c r="C22" s="47" t="s">
        <v>24</v>
      </c>
      <c r="D22" s="15">
        <v>44833</v>
      </c>
      <c r="E22" s="16">
        <v>2911118</v>
      </c>
      <c r="F22" s="16">
        <v>232889</v>
      </c>
      <c r="G22" s="22">
        <f t="shared" si="2"/>
        <v>3144007</v>
      </c>
    </row>
    <row r="23" spans="1:8" ht="30.75" customHeight="1">
      <c r="A23" s="13">
        <v>17</v>
      </c>
      <c r="B23" s="14" t="s">
        <v>16</v>
      </c>
      <c r="C23" s="47" t="s">
        <v>25</v>
      </c>
      <c r="D23" s="15">
        <v>44848</v>
      </c>
      <c r="E23" s="16">
        <v>2911118</v>
      </c>
      <c r="F23" s="16">
        <v>232889</v>
      </c>
      <c r="G23" s="16">
        <f t="shared" si="2"/>
        <v>3144007</v>
      </c>
    </row>
    <row r="24" spans="1:8" ht="30.75" customHeight="1">
      <c r="A24" s="13">
        <v>18</v>
      </c>
      <c r="B24" s="14" t="s">
        <v>16</v>
      </c>
      <c r="C24" s="47" t="s">
        <v>26</v>
      </c>
      <c r="D24" s="15">
        <v>44860</v>
      </c>
      <c r="E24" s="16">
        <v>3335221</v>
      </c>
      <c r="F24" s="16">
        <v>266818</v>
      </c>
      <c r="G24" s="16">
        <f t="shared" si="2"/>
        <v>3602039</v>
      </c>
    </row>
    <row r="25" spans="1:8" ht="30.75" customHeight="1">
      <c r="A25" s="13">
        <v>19</v>
      </c>
      <c r="B25" s="14" t="s">
        <v>16</v>
      </c>
      <c r="C25" s="43" t="s">
        <v>27</v>
      </c>
      <c r="D25" s="24">
        <v>44873</v>
      </c>
      <c r="E25" s="25">
        <v>4752940</v>
      </c>
      <c r="F25" s="26">
        <v>380235</v>
      </c>
      <c r="G25" s="22">
        <f t="shared" si="2"/>
        <v>5133175</v>
      </c>
    </row>
    <row r="26" spans="1:8" ht="30.75" customHeight="1">
      <c r="A26" s="13">
        <v>20</v>
      </c>
      <c r="B26" s="14" t="s">
        <v>16</v>
      </c>
      <c r="C26" s="60" t="s">
        <v>133</v>
      </c>
      <c r="D26" s="24">
        <v>44887</v>
      </c>
      <c r="E26" s="25"/>
      <c r="F26" s="59"/>
      <c r="G26" s="61">
        <v>3032312</v>
      </c>
      <c r="H26" s="62" t="s">
        <v>134</v>
      </c>
    </row>
    <row r="27" spans="1:8" ht="15.75">
      <c r="A27" s="3"/>
      <c r="B27" s="63" t="s">
        <v>9</v>
      </c>
      <c r="C27" s="64"/>
      <c r="D27" s="65"/>
      <c r="E27" s="6"/>
      <c r="G27" s="27">
        <f>SUM(G7:G26)</f>
        <v>73849382</v>
      </c>
    </row>
  </sheetData>
  <mergeCells count="6">
    <mergeCell ref="B27:D27"/>
    <mergeCell ref="A1:D1"/>
    <mergeCell ref="A2:D2"/>
    <mergeCell ref="A3:D3"/>
    <mergeCell ref="A4:D4"/>
    <mergeCell ref="A5:D5"/>
  </mergeCells>
  <conditionalFormatting sqref="B1">
    <cfRule type="duplicateValues" dxfId="350" priority="31"/>
    <cfRule type="duplicateValues" dxfId="349" priority="32"/>
    <cfRule type="duplicateValues" dxfId="348" priority="33"/>
  </conditionalFormatting>
  <conditionalFormatting sqref="B1:B5">
    <cfRule type="duplicateValues" dxfId="347" priority="28"/>
    <cfRule type="duplicateValues" dxfId="346" priority="30"/>
    <cfRule type="duplicateValues" dxfId="345" priority="35"/>
  </conditionalFormatting>
  <conditionalFormatting sqref="B2:B5">
    <cfRule type="duplicateValues" dxfId="344" priority="34"/>
    <cfRule type="duplicateValues" dxfId="343" priority="36"/>
    <cfRule type="duplicateValues" dxfId="342" priority="37"/>
  </conditionalFormatting>
  <conditionalFormatting sqref="B5">
    <cfRule type="duplicateValues" dxfId="341" priority="38"/>
    <cfRule type="duplicateValues" dxfId="340" priority="39"/>
  </conditionalFormatting>
  <conditionalFormatting sqref="C1:C5">
    <cfRule type="duplicateValues" dxfId="339" priority="26"/>
    <cfRule type="duplicateValues" dxfId="338" priority="27"/>
  </conditionalFormatting>
  <conditionalFormatting sqref="A1:B5 D1:F5">
    <cfRule type="expression" dxfId="337" priority="29">
      <formula>MOD(ROW(),2)&gt;0</formula>
    </cfRule>
  </conditionalFormatting>
  <conditionalFormatting sqref="B1:B5">
    <cfRule type="duplicateValues" dxfId="336" priority="24"/>
    <cfRule type="duplicateValues" dxfId="335" priority="25"/>
  </conditionalFormatting>
  <conditionalFormatting sqref="B6">
    <cfRule type="duplicateValues" dxfId="334" priority="15"/>
    <cfRule type="duplicateValues" dxfId="333" priority="17"/>
    <cfRule type="duplicateValues" dxfId="332" priority="19"/>
  </conditionalFormatting>
  <conditionalFormatting sqref="B6">
    <cfRule type="duplicateValues" dxfId="331" priority="18"/>
    <cfRule type="duplicateValues" dxfId="330" priority="20"/>
    <cfRule type="duplicateValues" dxfId="329" priority="21"/>
  </conditionalFormatting>
  <conditionalFormatting sqref="B6">
    <cfRule type="duplicateValues" dxfId="328" priority="22"/>
    <cfRule type="duplicateValues" dxfId="327" priority="23"/>
  </conditionalFormatting>
  <conditionalFormatting sqref="C6:C9">
    <cfRule type="duplicateValues" dxfId="326" priority="13"/>
    <cfRule type="duplicateValues" dxfId="325" priority="14"/>
  </conditionalFormatting>
  <conditionalFormatting sqref="A6:B6 D6:F9">
    <cfRule type="expression" dxfId="324" priority="16">
      <formula>MOD(ROW(),2)&gt;0</formula>
    </cfRule>
  </conditionalFormatting>
  <conditionalFormatting sqref="B6">
    <cfRule type="duplicateValues" dxfId="323" priority="11"/>
    <cfRule type="duplicateValues" dxfId="322" priority="12"/>
  </conditionalFormatting>
  <conditionalFormatting sqref="A27">
    <cfRule type="expression" dxfId="321" priority="10">
      <formula>MOD(ROW(),2)&gt;0</formula>
    </cfRule>
  </conditionalFormatting>
  <conditionalFormatting sqref="B27">
    <cfRule type="duplicateValues" dxfId="320" priority="6"/>
    <cfRule type="duplicateValues" dxfId="319" priority="7"/>
    <cfRule type="duplicateValues" dxfId="318" priority="8"/>
    <cfRule type="duplicateValues" dxfId="317" priority="9"/>
  </conditionalFormatting>
  <conditionalFormatting sqref="B27">
    <cfRule type="duplicateValues" dxfId="316" priority="1"/>
    <cfRule type="duplicateValues" dxfId="315" priority="2"/>
    <cfRule type="duplicateValues" dxfId="314" priority="5"/>
  </conditionalFormatting>
  <conditionalFormatting sqref="C27">
    <cfRule type="duplicateValues" dxfId="313" priority="3"/>
    <cfRule type="duplicateValues" dxfId="312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D7" sqref="D7:D55"/>
    </sheetView>
  </sheetViews>
  <sheetFormatPr defaultRowHeight="15"/>
  <cols>
    <col min="1" max="1" width="7.140625" style="12" customWidth="1"/>
    <col min="2" max="2" width="83.28515625" customWidth="1"/>
    <col min="3" max="3" width="17" customWidth="1"/>
    <col min="4" max="4" width="18" customWidth="1"/>
    <col min="5" max="7" width="18" hidden="1" customWidth="1"/>
    <col min="8" max="8" width="14.5703125" customWidth="1"/>
  </cols>
  <sheetData>
    <row r="1" spans="1:8" s="1" customFormat="1" ht="15" customHeight="1">
      <c r="A1" s="66" t="s">
        <v>0</v>
      </c>
      <c r="B1" s="66"/>
      <c r="C1" s="66"/>
      <c r="D1" s="66"/>
      <c r="E1" s="20"/>
      <c r="F1" s="9"/>
      <c r="G1" s="9"/>
    </row>
    <row r="2" spans="1:8" s="1" customFormat="1" ht="15" customHeight="1">
      <c r="A2" s="66" t="s">
        <v>1</v>
      </c>
      <c r="B2" s="66"/>
      <c r="C2" s="66"/>
      <c r="D2" s="66"/>
      <c r="E2" s="20"/>
      <c r="F2" s="9"/>
      <c r="G2" s="9"/>
    </row>
    <row r="3" spans="1:8" s="1" customFormat="1" ht="15" customHeight="1">
      <c r="A3" s="66" t="s">
        <v>2</v>
      </c>
      <c r="B3" s="66"/>
      <c r="C3" s="66"/>
      <c r="D3" s="66"/>
      <c r="E3" s="20"/>
      <c r="F3" s="9"/>
      <c r="G3" s="9"/>
      <c r="H3" s="1" t="s">
        <v>129</v>
      </c>
    </row>
    <row r="4" spans="1:8" s="1" customFormat="1" ht="15" customHeight="1">
      <c r="A4" s="66" t="s">
        <v>3</v>
      </c>
      <c r="B4" s="66"/>
      <c r="C4" s="66"/>
      <c r="D4" s="66"/>
      <c r="E4" s="20"/>
      <c r="F4" s="9"/>
      <c r="G4" s="9"/>
    </row>
    <row r="5" spans="1:8" s="1" customFormat="1" ht="15.75">
      <c r="A5" s="67" t="s">
        <v>4</v>
      </c>
      <c r="B5" s="67"/>
      <c r="C5" s="67"/>
      <c r="D5" s="67"/>
      <c r="E5" s="21"/>
      <c r="F5" s="10"/>
      <c r="G5" s="10"/>
    </row>
    <row r="6" spans="1:8" ht="15.75">
      <c r="A6" s="2" t="s">
        <v>5</v>
      </c>
      <c r="B6" s="3" t="s">
        <v>10</v>
      </c>
      <c r="C6" s="4" t="s">
        <v>6</v>
      </c>
      <c r="D6" s="5" t="s">
        <v>7</v>
      </c>
      <c r="E6" s="5"/>
      <c r="F6" s="5"/>
      <c r="G6" s="5"/>
      <c r="H6" s="18" t="s">
        <v>8</v>
      </c>
    </row>
    <row r="7" spans="1:8" ht="24" customHeight="1">
      <c r="A7" s="13">
        <v>1</v>
      </c>
      <c r="B7" s="36" t="s">
        <v>58</v>
      </c>
      <c r="C7" s="45" t="s">
        <v>60</v>
      </c>
      <c r="D7" s="50">
        <v>44870</v>
      </c>
      <c r="E7" s="39">
        <v>1746568</v>
      </c>
      <c r="F7" s="39">
        <v>87330</v>
      </c>
      <c r="G7" s="39">
        <v>132739</v>
      </c>
      <c r="H7" s="39">
        <v>1791977</v>
      </c>
    </row>
    <row r="8" spans="1:8" ht="24" customHeight="1">
      <c r="A8" s="13">
        <v>2</v>
      </c>
      <c r="B8" s="36" t="s">
        <v>59</v>
      </c>
      <c r="C8" s="45" t="s">
        <v>61</v>
      </c>
      <c r="D8" s="50">
        <v>44870</v>
      </c>
      <c r="E8" s="39">
        <v>1888212</v>
      </c>
      <c r="F8" s="39">
        <v>94411</v>
      </c>
      <c r="G8" s="39">
        <v>143504</v>
      </c>
      <c r="H8" s="39">
        <v>1937305</v>
      </c>
    </row>
    <row r="9" spans="1:8" ht="24" customHeight="1">
      <c r="A9" s="13">
        <v>3</v>
      </c>
      <c r="B9" s="36" t="s">
        <v>67</v>
      </c>
      <c r="C9" s="45" t="s">
        <v>62</v>
      </c>
      <c r="D9" s="50">
        <v>44865</v>
      </c>
      <c r="E9" s="39">
        <v>692886</v>
      </c>
      <c r="F9" s="39">
        <v>34645</v>
      </c>
      <c r="G9" s="39">
        <v>52659</v>
      </c>
      <c r="H9" s="39">
        <v>710900</v>
      </c>
    </row>
    <row r="10" spans="1:8" ht="24" customHeight="1">
      <c r="A10" s="13">
        <v>4</v>
      </c>
      <c r="B10" s="36" t="s">
        <v>67</v>
      </c>
      <c r="C10" s="45" t="s">
        <v>63</v>
      </c>
      <c r="D10" s="50">
        <v>44861</v>
      </c>
      <c r="E10" s="39">
        <v>2011675</v>
      </c>
      <c r="F10" s="39">
        <v>100584</v>
      </c>
      <c r="G10" s="39">
        <v>152887</v>
      </c>
      <c r="H10" s="39">
        <v>2063978</v>
      </c>
    </row>
    <row r="11" spans="1:8" ht="24" customHeight="1">
      <c r="A11" s="13">
        <v>5</v>
      </c>
      <c r="B11" s="36" t="s">
        <v>67</v>
      </c>
      <c r="C11" s="45" t="s">
        <v>64</v>
      </c>
      <c r="D11" s="50">
        <v>44860</v>
      </c>
      <c r="E11" s="39">
        <v>1499662</v>
      </c>
      <c r="F11" s="39">
        <v>74983</v>
      </c>
      <c r="G11" s="39">
        <v>113974</v>
      </c>
      <c r="H11" s="39">
        <v>1538653</v>
      </c>
    </row>
    <row r="12" spans="1:8" ht="24" customHeight="1">
      <c r="A12" s="13">
        <v>6</v>
      </c>
      <c r="B12" s="36" t="s">
        <v>68</v>
      </c>
      <c r="C12" s="45" t="s">
        <v>65</v>
      </c>
      <c r="D12" s="50">
        <v>44858</v>
      </c>
      <c r="E12" s="39">
        <v>1894703</v>
      </c>
      <c r="F12" s="39">
        <v>94736</v>
      </c>
      <c r="G12" s="39">
        <v>143997</v>
      </c>
      <c r="H12" s="39">
        <v>1943964</v>
      </c>
    </row>
    <row r="13" spans="1:8" ht="24" customHeight="1">
      <c r="A13" s="13">
        <v>7</v>
      </c>
      <c r="B13" s="36" t="s">
        <v>67</v>
      </c>
      <c r="C13" s="45" t="s">
        <v>66</v>
      </c>
      <c r="D13" s="50">
        <v>44855</v>
      </c>
      <c r="E13" s="39">
        <v>814986</v>
      </c>
      <c r="F13" s="39">
        <v>40750</v>
      </c>
      <c r="G13" s="39">
        <v>61939</v>
      </c>
      <c r="H13" s="39">
        <v>836175</v>
      </c>
    </row>
    <row r="14" spans="1:8" ht="24" customHeight="1">
      <c r="A14" s="13">
        <v>8</v>
      </c>
      <c r="B14" s="36" t="s">
        <v>69</v>
      </c>
      <c r="C14" s="45" t="s">
        <v>70</v>
      </c>
      <c r="D14" s="50">
        <v>44851</v>
      </c>
      <c r="E14" s="39">
        <v>2006620</v>
      </c>
      <c r="F14" s="39">
        <v>100332</v>
      </c>
      <c r="G14" s="39">
        <v>152503</v>
      </c>
      <c r="H14" s="39">
        <v>2058791</v>
      </c>
    </row>
    <row r="15" spans="1:8" ht="24" customHeight="1">
      <c r="A15" s="13">
        <v>9</v>
      </c>
      <c r="B15" s="36" t="s">
        <v>67</v>
      </c>
      <c r="C15" s="45" t="s">
        <v>71</v>
      </c>
      <c r="D15" s="50">
        <v>44846</v>
      </c>
      <c r="E15" s="39">
        <v>1209840</v>
      </c>
      <c r="F15" s="39">
        <v>60493</v>
      </c>
      <c r="G15" s="39">
        <v>91948</v>
      </c>
      <c r="H15" s="39">
        <v>1241295</v>
      </c>
    </row>
    <row r="16" spans="1:8" ht="24" customHeight="1">
      <c r="A16" s="13">
        <v>10</v>
      </c>
      <c r="B16" s="36" t="s">
        <v>67</v>
      </c>
      <c r="C16" s="45" t="s">
        <v>72</v>
      </c>
      <c r="D16" s="50">
        <v>44844</v>
      </c>
      <c r="E16" s="39">
        <v>578116</v>
      </c>
      <c r="F16" s="39">
        <v>28906</v>
      </c>
      <c r="G16" s="39">
        <v>43937</v>
      </c>
      <c r="H16" s="39">
        <v>593147</v>
      </c>
    </row>
    <row r="17" spans="1:8" ht="24" customHeight="1">
      <c r="A17" s="13">
        <v>11</v>
      </c>
      <c r="B17" s="36" t="s">
        <v>68</v>
      </c>
      <c r="C17" s="45" t="s">
        <v>73</v>
      </c>
      <c r="D17" s="50">
        <v>44844</v>
      </c>
      <c r="E17" s="39">
        <v>1227695</v>
      </c>
      <c r="F17" s="39">
        <v>61386</v>
      </c>
      <c r="G17" s="39">
        <v>93305</v>
      </c>
      <c r="H17" s="39">
        <v>1259614</v>
      </c>
    </row>
    <row r="18" spans="1:8" ht="24" customHeight="1">
      <c r="A18" s="13">
        <v>12</v>
      </c>
      <c r="B18" s="36" t="s">
        <v>67</v>
      </c>
      <c r="C18" s="45" t="s">
        <v>74</v>
      </c>
      <c r="D18" s="50">
        <v>44842</v>
      </c>
      <c r="E18" s="39">
        <v>2283825</v>
      </c>
      <c r="F18" s="39">
        <v>114192</v>
      </c>
      <c r="G18" s="39">
        <v>173571</v>
      </c>
      <c r="H18" s="39">
        <v>2343204</v>
      </c>
    </row>
    <row r="19" spans="1:8" ht="24" customHeight="1">
      <c r="A19" s="13">
        <v>13</v>
      </c>
      <c r="B19" s="36" t="s">
        <v>68</v>
      </c>
      <c r="C19" s="45" t="s">
        <v>75</v>
      </c>
      <c r="D19" s="50">
        <v>44837</v>
      </c>
      <c r="E19" s="39">
        <v>1110580</v>
      </c>
      <c r="F19" s="39">
        <v>55529</v>
      </c>
      <c r="G19" s="39">
        <v>84404</v>
      </c>
      <c r="H19" s="39">
        <v>1139455</v>
      </c>
    </row>
    <row r="20" spans="1:8" ht="24" customHeight="1">
      <c r="A20" s="13">
        <v>14</v>
      </c>
      <c r="B20" s="36" t="s">
        <v>67</v>
      </c>
      <c r="C20" s="45" t="s">
        <v>76</v>
      </c>
      <c r="D20" s="50">
        <v>44835</v>
      </c>
      <c r="E20" s="39">
        <v>1110580</v>
      </c>
      <c r="F20" s="39">
        <v>55529</v>
      </c>
      <c r="G20" s="39">
        <v>84404</v>
      </c>
      <c r="H20" s="39">
        <v>1139455</v>
      </c>
    </row>
    <row r="21" spans="1:8" ht="24" customHeight="1">
      <c r="A21" s="13">
        <v>15</v>
      </c>
      <c r="B21" s="36" t="s">
        <v>67</v>
      </c>
      <c r="C21" s="49" t="s">
        <v>128</v>
      </c>
      <c r="D21" s="50">
        <v>44835</v>
      </c>
      <c r="E21" s="39"/>
      <c r="F21" s="39"/>
      <c r="G21" s="39"/>
      <c r="H21" s="39">
        <v>2971038</v>
      </c>
    </row>
    <row r="22" spans="1:8" ht="24" customHeight="1">
      <c r="A22" s="13">
        <v>16</v>
      </c>
      <c r="B22" s="36" t="s">
        <v>67</v>
      </c>
      <c r="C22" s="45" t="s">
        <v>77</v>
      </c>
      <c r="D22" s="50">
        <v>44832</v>
      </c>
      <c r="E22" s="39">
        <v>1803447</v>
      </c>
      <c r="F22" s="39">
        <v>90173</v>
      </c>
      <c r="G22" s="39">
        <v>137062</v>
      </c>
      <c r="H22" s="39">
        <v>1850336</v>
      </c>
    </row>
    <row r="23" spans="1:8" ht="24" customHeight="1">
      <c r="A23" s="13">
        <v>17</v>
      </c>
      <c r="B23" s="36" t="s">
        <v>68</v>
      </c>
      <c r="C23" s="45" t="s">
        <v>78</v>
      </c>
      <c r="D23" s="50">
        <v>44832</v>
      </c>
      <c r="E23" s="39">
        <v>734310</v>
      </c>
      <c r="F23" s="39">
        <v>36716</v>
      </c>
      <c r="G23" s="39">
        <v>55808</v>
      </c>
      <c r="H23" s="39">
        <v>753402</v>
      </c>
    </row>
    <row r="24" spans="1:8" ht="24" customHeight="1">
      <c r="A24" s="13">
        <v>18</v>
      </c>
      <c r="B24" s="36" t="s">
        <v>67</v>
      </c>
      <c r="C24" s="45" t="s">
        <v>79</v>
      </c>
      <c r="D24" s="50">
        <v>44830</v>
      </c>
      <c r="E24" s="39">
        <v>751778</v>
      </c>
      <c r="F24" s="39">
        <v>37589</v>
      </c>
      <c r="G24" s="39">
        <v>57135</v>
      </c>
      <c r="H24" s="39">
        <v>771324</v>
      </c>
    </row>
    <row r="25" spans="1:8" ht="24" customHeight="1">
      <c r="A25" s="13">
        <v>19</v>
      </c>
      <c r="B25" s="36" t="s">
        <v>69</v>
      </c>
      <c r="C25" s="45" t="s">
        <v>80</v>
      </c>
      <c r="D25" s="50">
        <v>44825</v>
      </c>
      <c r="E25" s="39">
        <v>2434735</v>
      </c>
      <c r="F25" s="39">
        <v>121738</v>
      </c>
      <c r="G25" s="39">
        <v>185040</v>
      </c>
      <c r="H25" s="39">
        <v>2498037</v>
      </c>
    </row>
    <row r="26" spans="1:8" ht="24" customHeight="1">
      <c r="A26" s="13">
        <v>20</v>
      </c>
      <c r="B26" s="36" t="s">
        <v>68</v>
      </c>
      <c r="C26" s="45" t="s">
        <v>81</v>
      </c>
      <c r="D26" s="50">
        <v>44823</v>
      </c>
      <c r="E26" s="39">
        <v>1110580</v>
      </c>
      <c r="F26" s="39">
        <v>55529</v>
      </c>
      <c r="G26" s="39">
        <v>84404</v>
      </c>
      <c r="H26" s="39">
        <v>1139455</v>
      </c>
    </row>
    <row r="27" spans="1:8" ht="24" customHeight="1">
      <c r="A27" s="13">
        <v>21</v>
      </c>
      <c r="B27" s="36" t="s">
        <v>67</v>
      </c>
      <c r="C27" s="45" t="s">
        <v>82</v>
      </c>
      <c r="D27" s="50">
        <v>44821</v>
      </c>
      <c r="E27" s="39">
        <v>1110580</v>
      </c>
      <c r="F27" s="39">
        <v>55529</v>
      </c>
      <c r="G27" s="39">
        <v>84404</v>
      </c>
      <c r="H27" s="39">
        <v>1139455</v>
      </c>
    </row>
    <row r="28" spans="1:8" ht="24" customHeight="1">
      <c r="A28" s="13">
        <v>22</v>
      </c>
      <c r="B28" s="36" t="s">
        <v>58</v>
      </c>
      <c r="C28" s="45" t="s">
        <v>83</v>
      </c>
      <c r="D28" s="50">
        <v>44817</v>
      </c>
      <c r="E28" s="39">
        <v>2689620</v>
      </c>
      <c r="F28" s="39">
        <v>134482</v>
      </c>
      <c r="G28" s="39">
        <v>204411</v>
      </c>
      <c r="H28" s="39">
        <v>2759549</v>
      </c>
    </row>
    <row r="29" spans="1:8" ht="24" customHeight="1">
      <c r="A29" s="13">
        <v>23</v>
      </c>
      <c r="B29" s="36" t="s">
        <v>68</v>
      </c>
      <c r="C29" s="45" t="s">
        <v>84</v>
      </c>
      <c r="D29" s="50">
        <v>44816</v>
      </c>
      <c r="E29" s="39">
        <v>1448648</v>
      </c>
      <c r="F29" s="39">
        <v>72433</v>
      </c>
      <c r="G29" s="39">
        <v>110097</v>
      </c>
      <c r="H29" s="39">
        <v>1486312</v>
      </c>
    </row>
    <row r="30" spans="1:8" ht="24" customHeight="1">
      <c r="A30" s="13">
        <v>24</v>
      </c>
      <c r="B30" s="36" t="s">
        <v>69</v>
      </c>
      <c r="C30" s="45" t="s">
        <v>85</v>
      </c>
      <c r="D30" s="50">
        <v>44813</v>
      </c>
      <c r="E30" s="39">
        <v>2006620</v>
      </c>
      <c r="F30" s="39">
        <v>100332</v>
      </c>
      <c r="G30" s="39">
        <v>152503</v>
      </c>
      <c r="H30" s="39">
        <v>2058791</v>
      </c>
    </row>
    <row r="31" spans="1:8" ht="24" customHeight="1">
      <c r="A31" s="13">
        <v>25</v>
      </c>
      <c r="B31" s="36" t="s">
        <v>68</v>
      </c>
      <c r="C31" s="45" t="s">
        <v>86</v>
      </c>
      <c r="D31" s="50">
        <v>44813</v>
      </c>
      <c r="E31" s="39">
        <v>1448648</v>
      </c>
      <c r="F31" s="39">
        <v>72433</v>
      </c>
      <c r="G31" s="39">
        <v>110097</v>
      </c>
      <c r="H31" s="39">
        <v>1486312</v>
      </c>
    </row>
    <row r="32" spans="1:8" ht="24" customHeight="1">
      <c r="A32" s="13">
        <v>26</v>
      </c>
      <c r="B32" s="36" t="s">
        <v>67</v>
      </c>
      <c r="C32" s="45" t="s">
        <v>87</v>
      </c>
      <c r="D32" s="50">
        <v>44809</v>
      </c>
      <c r="E32" s="39">
        <v>2246346</v>
      </c>
      <c r="F32" s="39">
        <v>112318</v>
      </c>
      <c r="G32" s="39">
        <v>170722</v>
      </c>
      <c r="H32" s="39">
        <v>2304750</v>
      </c>
    </row>
    <row r="33" spans="1:8" ht="24" customHeight="1">
      <c r="A33" s="13">
        <v>27</v>
      </c>
      <c r="B33" s="36" t="s">
        <v>68</v>
      </c>
      <c r="C33" s="45" t="s">
        <v>88</v>
      </c>
      <c r="D33" s="50">
        <v>44802</v>
      </c>
      <c r="E33" s="39">
        <v>1471689</v>
      </c>
      <c r="F33" s="39">
        <v>73585</v>
      </c>
      <c r="G33" s="39">
        <v>111848</v>
      </c>
      <c r="H33" s="39">
        <v>1509952</v>
      </c>
    </row>
    <row r="34" spans="1:8" ht="24" customHeight="1">
      <c r="A34" s="13">
        <v>28</v>
      </c>
      <c r="B34" s="36" t="s">
        <v>68</v>
      </c>
      <c r="C34" s="45" t="s">
        <v>89</v>
      </c>
      <c r="D34" s="50">
        <v>44802</v>
      </c>
      <c r="E34" s="39">
        <v>3123710</v>
      </c>
      <c r="F34" s="39">
        <v>156187</v>
      </c>
      <c r="G34" s="39">
        <v>237402</v>
      </c>
      <c r="H34" s="39">
        <v>3204925</v>
      </c>
    </row>
    <row r="35" spans="1:8" ht="24" customHeight="1">
      <c r="A35" s="13">
        <v>29</v>
      </c>
      <c r="B35" s="36" t="s">
        <v>67</v>
      </c>
      <c r="C35" s="45" t="s">
        <v>90</v>
      </c>
      <c r="D35" s="50">
        <v>44802</v>
      </c>
      <c r="E35" s="39">
        <v>2182240</v>
      </c>
      <c r="F35" s="39">
        <v>109113</v>
      </c>
      <c r="G35" s="39">
        <v>165850</v>
      </c>
      <c r="H35" s="39">
        <v>2238977</v>
      </c>
    </row>
    <row r="36" spans="1:8" ht="24" customHeight="1">
      <c r="A36" s="13">
        <v>30</v>
      </c>
      <c r="B36" s="36" t="s">
        <v>68</v>
      </c>
      <c r="C36" s="45" t="s">
        <v>91</v>
      </c>
      <c r="D36" s="50">
        <v>44796</v>
      </c>
      <c r="E36" s="39">
        <v>1200420</v>
      </c>
      <c r="F36" s="39">
        <v>60022</v>
      </c>
      <c r="G36" s="39">
        <v>91232</v>
      </c>
      <c r="H36" s="39">
        <v>1231630</v>
      </c>
    </row>
    <row r="37" spans="1:8" ht="24" customHeight="1">
      <c r="A37" s="13">
        <v>31</v>
      </c>
      <c r="B37" s="36" t="s">
        <v>69</v>
      </c>
      <c r="C37" s="45" t="s">
        <v>92</v>
      </c>
      <c r="D37" s="50">
        <v>44793</v>
      </c>
      <c r="E37" s="39">
        <v>1974175</v>
      </c>
      <c r="F37" s="39">
        <v>98711</v>
      </c>
      <c r="G37" s="39">
        <v>150037</v>
      </c>
      <c r="H37" s="39">
        <v>2025501</v>
      </c>
    </row>
    <row r="38" spans="1:8" ht="24" customHeight="1">
      <c r="A38" s="13">
        <v>32</v>
      </c>
      <c r="B38" s="36" t="s">
        <v>58</v>
      </c>
      <c r="C38" s="45" t="s">
        <v>93</v>
      </c>
      <c r="D38" s="50">
        <v>44793</v>
      </c>
      <c r="E38" s="39">
        <v>2528921</v>
      </c>
      <c r="F38" s="39">
        <v>126447</v>
      </c>
      <c r="G38" s="39">
        <v>192198</v>
      </c>
      <c r="H38" s="39">
        <v>2594672</v>
      </c>
    </row>
    <row r="39" spans="1:8" ht="24" customHeight="1">
      <c r="A39" s="13">
        <v>33</v>
      </c>
      <c r="B39" s="36" t="s">
        <v>68</v>
      </c>
      <c r="C39" s="45" t="s">
        <v>94</v>
      </c>
      <c r="D39" s="50">
        <v>44789</v>
      </c>
      <c r="E39" s="39">
        <v>2039478</v>
      </c>
      <c r="F39" s="39">
        <v>101975</v>
      </c>
      <c r="G39" s="39">
        <v>155000</v>
      </c>
      <c r="H39" s="39">
        <v>2092503</v>
      </c>
    </row>
    <row r="40" spans="1:8" ht="24" customHeight="1">
      <c r="A40" s="13">
        <v>34</v>
      </c>
      <c r="B40" s="36" t="s">
        <v>67</v>
      </c>
      <c r="C40" s="45" t="s">
        <v>95</v>
      </c>
      <c r="D40" s="50">
        <v>44786</v>
      </c>
      <c r="E40" s="39">
        <v>1489734</v>
      </c>
      <c r="F40" s="39">
        <v>74486</v>
      </c>
      <c r="G40" s="39">
        <v>113220</v>
      </c>
      <c r="H40" s="39">
        <v>1528468</v>
      </c>
    </row>
    <row r="41" spans="1:8" ht="24" customHeight="1">
      <c r="A41" s="13">
        <v>35</v>
      </c>
      <c r="B41" s="36" t="s">
        <v>67</v>
      </c>
      <c r="C41" s="45" t="s">
        <v>96</v>
      </c>
      <c r="D41" s="50">
        <v>44783</v>
      </c>
      <c r="E41" s="39">
        <v>2283825</v>
      </c>
      <c r="F41" s="39">
        <v>114192</v>
      </c>
      <c r="G41" s="39">
        <v>173571</v>
      </c>
      <c r="H41" s="39">
        <v>2343204</v>
      </c>
    </row>
    <row r="42" spans="1:8" ht="24" customHeight="1">
      <c r="A42" s="13">
        <v>36</v>
      </c>
      <c r="B42" s="36" t="s">
        <v>69</v>
      </c>
      <c r="C42" s="45" t="s">
        <v>97</v>
      </c>
      <c r="D42" s="50">
        <v>44781</v>
      </c>
      <c r="E42" s="39">
        <v>1639355</v>
      </c>
      <c r="F42" s="39">
        <v>81969</v>
      </c>
      <c r="G42" s="39">
        <v>124591</v>
      </c>
      <c r="H42" s="39">
        <v>1681977</v>
      </c>
    </row>
    <row r="43" spans="1:8" ht="24" customHeight="1">
      <c r="A43" s="13">
        <v>37</v>
      </c>
      <c r="B43" s="36" t="s">
        <v>68</v>
      </c>
      <c r="C43" s="45" t="s">
        <v>98</v>
      </c>
      <c r="D43" s="50">
        <v>44781</v>
      </c>
      <c r="E43" s="39">
        <v>1900100</v>
      </c>
      <c r="F43" s="39">
        <v>95006</v>
      </c>
      <c r="G43" s="39">
        <v>144408</v>
      </c>
      <c r="H43" s="39">
        <v>1949502</v>
      </c>
    </row>
    <row r="44" spans="1:8" ht="24" customHeight="1">
      <c r="A44" s="13">
        <v>38</v>
      </c>
      <c r="B44" s="36" t="s">
        <v>67</v>
      </c>
      <c r="C44" s="45" t="s">
        <v>99</v>
      </c>
      <c r="D44" s="50">
        <v>44778</v>
      </c>
      <c r="E44" s="39">
        <v>1743401</v>
      </c>
      <c r="F44" s="39">
        <v>87171</v>
      </c>
      <c r="G44" s="39">
        <v>132498</v>
      </c>
      <c r="H44" s="39">
        <v>1788728</v>
      </c>
    </row>
    <row r="45" spans="1:8" ht="24" customHeight="1">
      <c r="A45" s="13">
        <v>39</v>
      </c>
      <c r="B45" s="36" t="s">
        <v>68</v>
      </c>
      <c r="C45" s="45" t="s">
        <v>100</v>
      </c>
      <c r="D45" s="50">
        <v>44774</v>
      </c>
      <c r="E45" s="39">
        <v>1920672</v>
      </c>
      <c r="F45" s="39">
        <v>96033</v>
      </c>
      <c r="G45" s="39">
        <v>145971</v>
      </c>
      <c r="H45" s="39">
        <v>1970610</v>
      </c>
    </row>
    <row r="46" spans="1:8" ht="24" customHeight="1">
      <c r="A46" s="13">
        <v>40</v>
      </c>
      <c r="B46" s="36" t="s">
        <v>69</v>
      </c>
      <c r="C46" s="45" t="s">
        <v>101</v>
      </c>
      <c r="D46" s="50">
        <v>44774</v>
      </c>
      <c r="E46" s="39">
        <v>2917746</v>
      </c>
      <c r="F46" s="39">
        <v>145888</v>
      </c>
      <c r="G46" s="39">
        <v>221749</v>
      </c>
      <c r="H46" s="39">
        <v>2993607</v>
      </c>
    </row>
    <row r="47" spans="1:8" ht="24" customHeight="1">
      <c r="A47" s="13">
        <v>41</v>
      </c>
      <c r="B47" s="36" t="s">
        <v>67</v>
      </c>
      <c r="C47" s="45" t="s">
        <v>102</v>
      </c>
      <c r="D47" s="50">
        <v>44739</v>
      </c>
      <c r="E47" s="39">
        <v>1950631</v>
      </c>
      <c r="F47" s="39">
        <v>0</v>
      </c>
      <c r="G47" s="39">
        <v>156050</v>
      </c>
      <c r="H47" s="39">
        <v>2106681</v>
      </c>
    </row>
    <row r="48" spans="1:8" ht="24" customHeight="1">
      <c r="A48" s="13">
        <v>42</v>
      </c>
      <c r="B48" s="36" t="s">
        <v>67</v>
      </c>
      <c r="C48" s="45" t="s">
        <v>103</v>
      </c>
      <c r="D48" s="50">
        <v>44735</v>
      </c>
      <c r="E48" s="39">
        <v>1511800</v>
      </c>
      <c r="F48" s="39">
        <v>0</v>
      </c>
      <c r="G48" s="39">
        <v>120944</v>
      </c>
      <c r="H48" s="39">
        <v>1632744</v>
      </c>
    </row>
    <row r="49" spans="1:8" ht="24" customHeight="1">
      <c r="A49" s="13">
        <v>43</v>
      </c>
      <c r="B49" s="36" t="s">
        <v>67</v>
      </c>
      <c r="C49" s="45" t="s">
        <v>104</v>
      </c>
      <c r="D49" s="50">
        <v>44728</v>
      </c>
      <c r="E49" s="39">
        <v>1894490</v>
      </c>
      <c r="F49" s="39">
        <v>0</v>
      </c>
      <c r="G49" s="39">
        <v>151559</v>
      </c>
      <c r="H49" s="39">
        <v>2046049</v>
      </c>
    </row>
    <row r="50" spans="1:8" ht="24" customHeight="1">
      <c r="A50" s="13">
        <v>44</v>
      </c>
      <c r="B50" s="36" t="s">
        <v>67</v>
      </c>
      <c r="C50" s="45" t="s">
        <v>105</v>
      </c>
      <c r="D50" s="50">
        <v>44726</v>
      </c>
      <c r="E50" s="39">
        <v>2474899</v>
      </c>
      <c r="F50" s="39">
        <v>0</v>
      </c>
      <c r="G50" s="39">
        <v>197992</v>
      </c>
      <c r="H50" s="39">
        <v>2672891</v>
      </c>
    </row>
    <row r="51" spans="1:8" ht="24" customHeight="1">
      <c r="A51" s="13">
        <v>45</v>
      </c>
      <c r="B51" s="36" t="s">
        <v>67</v>
      </c>
      <c r="C51" s="45" t="s">
        <v>106</v>
      </c>
      <c r="D51" s="50">
        <v>44722</v>
      </c>
      <c r="E51" s="39">
        <v>2657035</v>
      </c>
      <c r="F51" s="39">
        <v>0</v>
      </c>
      <c r="G51" s="39">
        <v>212563</v>
      </c>
      <c r="H51" s="39">
        <v>2869598</v>
      </c>
    </row>
    <row r="52" spans="1:8" ht="24" customHeight="1">
      <c r="A52" s="13">
        <v>46</v>
      </c>
      <c r="B52" s="36" t="s">
        <v>67</v>
      </c>
      <c r="C52" s="45" t="s">
        <v>107</v>
      </c>
      <c r="D52" s="50">
        <v>44721</v>
      </c>
      <c r="E52" s="39">
        <v>2157835</v>
      </c>
      <c r="F52" s="39">
        <v>0</v>
      </c>
      <c r="G52" s="39">
        <v>172627</v>
      </c>
      <c r="H52" s="39">
        <v>2330462</v>
      </c>
    </row>
    <row r="53" spans="1:8" ht="24" customHeight="1">
      <c r="A53" s="13">
        <v>47</v>
      </c>
      <c r="B53" s="36" t="s">
        <v>67</v>
      </c>
      <c r="C53" s="45" t="s">
        <v>108</v>
      </c>
      <c r="D53" s="50">
        <v>44719</v>
      </c>
      <c r="E53" s="39">
        <v>1192827</v>
      </c>
      <c r="F53" s="39">
        <v>0</v>
      </c>
      <c r="G53" s="39">
        <v>95426</v>
      </c>
      <c r="H53" s="39">
        <v>1288253</v>
      </c>
    </row>
    <row r="54" spans="1:8" ht="24" customHeight="1">
      <c r="A54" s="13">
        <v>48</v>
      </c>
      <c r="B54" s="36" t="s">
        <v>67</v>
      </c>
      <c r="C54" s="45" t="s">
        <v>109</v>
      </c>
      <c r="D54" s="50">
        <v>44714</v>
      </c>
      <c r="E54" s="39">
        <v>1051578</v>
      </c>
      <c r="F54" s="39">
        <v>0</v>
      </c>
      <c r="G54" s="39">
        <v>84126</v>
      </c>
      <c r="H54" s="39">
        <v>1135704</v>
      </c>
    </row>
    <row r="55" spans="1:8" ht="24" customHeight="1">
      <c r="A55" s="13">
        <v>49</v>
      </c>
      <c r="B55" s="36" t="s">
        <v>67</v>
      </c>
      <c r="C55" s="45" t="s">
        <v>110</v>
      </c>
      <c r="D55" s="50">
        <v>44713</v>
      </c>
      <c r="E55" s="39">
        <v>2872338</v>
      </c>
      <c r="F55" s="39">
        <v>0</v>
      </c>
      <c r="G55" s="39">
        <v>229787</v>
      </c>
      <c r="H55" s="39">
        <v>3102125</v>
      </c>
    </row>
    <row r="56" spans="1:8" ht="15.75">
      <c r="A56" s="3"/>
      <c r="B56" s="68" t="s">
        <v>9</v>
      </c>
      <c r="C56" s="69"/>
      <c r="D56" s="70"/>
      <c r="E56" s="30"/>
      <c r="F56" s="31"/>
      <c r="H56" s="27">
        <f>SUM(H7:H55)</f>
        <v>90155437</v>
      </c>
    </row>
  </sheetData>
  <mergeCells count="6">
    <mergeCell ref="B56:D56"/>
    <mergeCell ref="A1:D1"/>
    <mergeCell ref="A2:D2"/>
    <mergeCell ref="A3:D3"/>
    <mergeCell ref="A4:D4"/>
    <mergeCell ref="A5:D5"/>
  </mergeCells>
  <conditionalFormatting sqref="B1">
    <cfRule type="duplicateValues" dxfId="311" priority="31"/>
    <cfRule type="duplicateValues" dxfId="310" priority="32"/>
    <cfRule type="duplicateValues" dxfId="309" priority="33"/>
  </conditionalFormatting>
  <conditionalFormatting sqref="B1:B5">
    <cfRule type="duplicateValues" dxfId="308" priority="28"/>
    <cfRule type="duplicateValues" dxfId="307" priority="30"/>
    <cfRule type="duplicateValues" dxfId="306" priority="35"/>
  </conditionalFormatting>
  <conditionalFormatting sqref="B2:B5">
    <cfRule type="duplicateValues" dxfId="305" priority="34"/>
    <cfRule type="duplicateValues" dxfId="304" priority="36"/>
    <cfRule type="duplicateValues" dxfId="303" priority="37"/>
  </conditionalFormatting>
  <conditionalFormatting sqref="B5">
    <cfRule type="duplicateValues" dxfId="302" priority="38"/>
    <cfRule type="duplicateValues" dxfId="301" priority="39"/>
  </conditionalFormatting>
  <conditionalFormatting sqref="C1:C5">
    <cfRule type="duplicateValues" dxfId="300" priority="26"/>
    <cfRule type="duplicateValues" dxfId="299" priority="27"/>
  </conditionalFormatting>
  <conditionalFormatting sqref="A1:B5 D1:G5">
    <cfRule type="expression" dxfId="298" priority="29">
      <formula>MOD(ROW(),2)&gt;0</formula>
    </cfRule>
  </conditionalFormatting>
  <conditionalFormatting sqref="B1:B5">
    <cfRule type="duplicateValues" dxfId="297" priority="24"/>
    <cfRule type="duplicateValues" dxfId="296" priority="25"/>
  </conditionalFormatting>
  <conditionalFormatting sqref="B6">
    <cfRule type="duplicateValues" dxfId="295" priority="15"/>
    <cfRule type="duplicateValues" dxfId="294" priority="17"/>
    <cfRule type="duplicateValues" dxfId="293" priority="19"/>
  </conditionalFormatting>
  <conditionalFormatting sqref="B6">
    <cfRule type="duplicateValues" dxfId="292" priority="18"/>
    <cfRule type="duplicateValues" dxfId="291" priority="20"/>
    <cfRule type="duplicateValues" dxfId="290" priority="21"/>
  </conditionalFormatting>
  <conditionalFormatting sqref="B6">
    <cfRule type="duplicateValues" dxfId="289" priority="22"/>
    <cfRule type="duplicateValues" dxfId="288" priority="23"/>
  </conditionalFormatting>
  <conditionalFormatting sqref="C6">
    <cfRule type="duplicateValues" dxfId="287" priority="13"/>
    <cfRule type="duplicateValues" dxfId="286" priority="14"/>
  </conditionalFormatting>
  <conditionalFormatting sqref="A6:B6 D6:G6">
    <cfRule type="expression" dxfId="285" priority="16">
      <formula>MOD(ROW(),2)&gt;0</formula>
    </cfRule>
  </conditionalFormatting>
  <conditionalFormatting sqref="B6">
    <cfRule type="duplicateValues" dxfId="284" priority="11"/>
    <cfRule type="duplicateValues" dxfId="283" priority="12"/>
  </conditionalFormatting>
  <conditionalFormatting sqref="A56">
    <cfRule type="expression" dxfId="282" priority="10">
      <formula>MOD(ROW(),2)&gt;0</formula>
    </cfRule>
  </conditionalFormatting>
  <conditionalFormatting sqref="B56">
    <cfRule type="duplicateValues" dxfId="281" priority="6"/>
    <cfRule type="duplicateValues" dxfId="280" priority="7"/>
    <cfRule type="duplicateValues" dxfId="279" priority="8"/>
    <cfRule type="duplicateValues" dxfId="278" priority="9"/>
  </conditionalFormatting>
  <conditionalFormatting sqref="B56">
    <cfRule type="duplicateValues" dxfId="277" priority="1"/>
    <cfRule type="duplicateValues" dxfId="276" priority="2"/>
    <cfRule type="duplicateValues" dxfId="275" priority="5"/>
  </conditionalFormatting>
  <conditionalFormatting sqref="C56">
    <cfRule type="duplicateValues" dxfId="274" priority="3"/>
    <cfRule type="duplicateValues" dxfId="273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4" workbookViewId="0">
      <selection activeCell="E4" sqref="E1:F1048576"/>
    </sheetView>
  </sheetViews>
  <sheetFormatPr defaultRowHeight="15"/>
  <cols>
    <col min="1" max="1" width="7.140625" style="12" customWidth="1"/>
    <col min="2" max="2" width="49.28515625" customWidth="1"/>
    <col min="3" max="3" width="17" customWidth="1"/>
    <col min="4" max="4" width="18" customWidth="1"/>
    <col min="5" max="6" width="18" hidden="1" customWidth="1"/>
    <col min="7" max="7" width="14.5703125" customWidth="1"/>
    <col min="10" max="10" width="10.5703125" bestFit="1" customWidth="1"/>
  </cols>
  <sheetData>
    <row r="1" spans="1:10" s="1" customFormat="1" ht="15" customHeight="1">
      <c r="A1" s="66" t="s">
        <v>0</v>
      </c>
      <c r="B1" s="66"/>
      <c r="C1" s="66"/>
      <c r="D1" s="66"/>
      <c r="E1" s="9"/>
      <c r="F1" s="9"/>
    </row>
    <row r="2" spans="1:10" s="1" customFormat="1" ht="15" customHeight="1">
      <c r="A2" s="66" t="s">
        <v>1</v>
      </c>
      <c r="B2" s="66"/>
      <c r="C2" s="66"/>
      <c r="D2" s="66"/>
      <c r="E2" s="9"/>
      <c r="F2" s="9"/>
    </row>
    <row r="3" spans="1:10" s="1" customFormat="1" ht="15" customHeight="1">
      <c r="A3" s="66" t="s">
        <v>2</v>
      </c>
      <c r="B3" s="66"/>
      <c r="C3" s="66"/>
      <c r="D3" s="66"/>
      <c r="E3" s="9"/>
      <c r="F3" s="9"/>
      <c r="G3" s="1" t="s">
        <v>129</v>
      </c>
    </row>
    <row r="4" spans="1:10" s="1" customFormat="1" ht="15" customHeight="1">
      <c r="A4" s="66" t="s">
        <v>3</v>
      </c>
      <c r="B4" s="66"/>
      <c r="C4" s="66"/>
      <c r="D4" s="66"/>
      <c r="E4" s="9"/>
      <c r="F4" s="9"/>
    </row>
    <row r="5" spans="1:10" s="1" customFormat="1" ht="15.75">
      <c r="A5" s="67" t="s">
        <v>4</v>
      </c>
      <c r="B5" s="67"/>
      <c r="C5" s="67"/>
      <c r="D5" s="67"/>
      <c r="E5" s="10"/>
      <c r="F5" s="10"/>
    </row>
    <row r="6" spans="1:10" ht="15.75">
      <c r="A6" s="2" t="s">
        <v>5</v>
      </c>
      <c r="B6" s="3" t="s">
        <v>10</v>
      </c>
      <c r="C6" s="4" t="s">
        <v>6</v>
      </c>
      <c r="D6" s="5" t="s">
        <v>7</v>
      </c>
      <c r="E6" s="5"/>
      <c r="F6" s="5"/>
      <c r="G6" s="18" t="s">
        <v>8</v>
      </c>
    </row>
    <row r="7" spans="1:10" ht="26.25" customHeight="1">
      <c r="A7" s="13">
        <v>1</v>
      </c>
      <c r="B7" s="23" t="s">
        <v>33</v>
      </c>
      <c r="C7" s="43" t="s">
        <v>28</v>
      </c>
      <c r="D7" s="24">
        <v>44826</v>
      </c>
      <c r="E7" s="25"/>
      <c r="F7" s="25"/>
      <c r="G7" s="25">
        <v>4046670</v>
      </c>
      <c r="J7" s="51"/>
    </row>
    <row r="8" spans="1:10" ht="26.25" customHeight="1">
      <c r="A8" s="13">
        <v>2</v>
      </c>
      <c r="B8" s="23" t="s">
        <v>33</v>
      </c>
      <c r="C8" s="43" t="s">
        <v>29</v>
      </c>
      <c r="D8" s="24">
        <v>44809</v>
      </c>
      <c r="E8" s="25">
        <v>2221160</v>
      </c>
      <c r="F8" s="25">
        <v>177693</v>
      </c>
      <c r="G8" s="25">
        <f t="shared" ref="G8:G12" si="0">E8+F8</f>
        <v>2398853</v>
      </c>
      <c r="J8" s="51"/>
    </row>
    <row r="9" spans="1:10" ht="26.25" customHeight="1">
      <c r="A9" s="13">
        <v>3</v>
      </c>
      <c r="B9" s="23" t="s">
        <v>33</v>
      </c>
      <c r="C9" s="43" t="s">
        <v>30</v>
      </c>
      <c r="D9" s="24">
        <v>44791</v>
      </c>
      <c r="E9" s="25">
        <v>2221160</v>
      </c>
      <c r="F9" s="25">
        <v>177693</v>
      </c>
      <c r="G9" s="25">
        <f t="shared" si="0"/>
        <v>2398853</v>
      </c>
      <c r="J9" s="51"/>
    </row>
    <row r="10" spans="1:10" ht="26.25" customHeight="1">
      <c r="A10" s="13">
        <v>4</v>
      </c>
      <c r="B10" s="23" t="s">
        <v>33</v>
      </c>
      <c r="C10" s="43" t="s">
        <v>31</v>
      </c>
      <c r="D10" s="24">
        <v>44753</v>
      </c>
      <c r="E10" s="25">
        <v>2681160</v>
      </c>
      <c r="F10" s="25">
        <v>214493</v>
      </c>
      <c r="G10" s="25">
        <f t="shared" si="0"/>
        <v>2895653</v>
      </c>
      <c r="J10" s="51"/>
    </row>
    <row r="11" spans="1:10" ht="26.25" customHeight="1">
      <c r="A11" s="13">
        <v>5</v>
      </c>
      <c r="B11" s="23" t="s">
        <v>33</v>
      </c>
      <c r="C11" s="43" t="s">
        <v>32</v>
      </c>
      <c r="D11" s="24">
        <v>44728</v>
      </c>
      <c r="E11" s="25">
        <v>5548438</v>
      </c>
      <c r="F11" s="25">
        <v>443875</v>
      </c>
      <c r="G11" s="25">
        <f t="shared" si="0"/>
        <v>5992313</v>
      </c>
      <c r="J11" s="51"/>
    </row>
    <row r="12" spans="1:10" ht="26.25" customHeight="1">
      <c r="A12" s="13">
        <v>6</v>
      </c>
      <c r="B12" s="23" t="s">
        <v>33</v>
      </c>
      <c r="C12" s="60" t="s">
        <v>135</v>
      </c>
      <c r="D12" s="24">
        <v>44726</v>
      </c>
      <c r="E12" s="25"/>
      <c r="F12" s="72"/>
      <c r="G12" s="25">
        <v>5992313</v>
      </c>
      <c r="J12" s="51"/>
    </row>
    <row r="13" spans="1:10" ht="15.75">
      <c r="A13" s="3"/>
      <c r="B13" s="63" t="s">
        <v>9</v>
      </c>
      <c r="C13" s="64"/>
      <c r="D13" s="65"/>
      <c r="E13" s="6"/>
      <c r="G13" s="27">
        <f>SUM(G7:G12)</f>
        <v>23724655</v>
      </c>
      <c r="J13" s="51"/>
    </row>
    <row r="14" spans="1:10">
      <c r="J14" s="51"/>
    </row>
    <row r="15" spans="1:10">
      <c r="J15" s="51"/>
    </row>
    <row r="16" spans="1:10">
      <c r="J16" s="52"/>
    </row>
  </sheetData>
  <mergeCells count="6">
    <mergeCell ref="B13:D13"/>
    <mergeCell ref="A1:D1"/>
    <mergeCell ref="A2:D2"/>
    <mergeCell ref="A3:D3"/>
    <mergeCell ref="A4:D4"/>
    <mergeCell ref="A5:D5"/>
  </mergeCells>
  <conditionalFormatting sqref="B1">
    <cfRule type="duplicateValues" dxfId="272" priority="31"/>
    <cfRule type="duplicateValues" dxfId="271" priority="32"/>
    <cfRule type="duplicateValues" dxfId="270" priority="33"/>
  </conditionalFormatting>
  <conditionalFormatting sqref="B1:B5">
    <cfRule type="duplicateValues" dxfId="269" priority="28"/>
    <cfRule type="duplicateValues" dxfId="268" priority="30"/>
    <cfRule type="duplicateValues" dxfId="267" priority="35"/>
  </conditionalFormatting>
  <conditionalFormatting sqref="B2:B5">
    <cfRule type="duplicateValues" dxfId="266" priority="34"/>
    <cfRule type="duplicateValues" dxfId="265" priority="36"/>
    <cfRule type="duplicateValues" dxfId="264" priority="37"/>
  </conditionalFormatting>
  <conditionalFormatting sqref="B5">
    <cfRule type="duplicateValues" dxfId="263" priority="38"/>
    <cfRule type="duplicateValues" dxfId="262" priority="39"/>
  </conditionalFormatting>
  <conditionalFormatting sqref="C1:C5">
    <cfRule type="duplicateValues" dxfId="261" priority="26"/>
    <cfRule type="duplicateValues" dxfId="260" priority="27"/>
  </conditionalFormatting>
  <conditionalFormatting sqref="A1:B5 D1:F5">
    <cfRule type="expression" dxfId="259" priority="29">
      <formula>MOD(ROW(),2)&gt;0</formula>
    </cfRule>
  </conditionalFormatting>
  <conditionalFormatting sqref="B1:B5">
    <cfRule type="duplicateValues" dxfId="258" priority="24"/>
    <cfRule type="duplicateValues" dxfId="257" priority="25"/>
  </conditionalFormatting>
  <conditionalFormatting sqref="B6">
    <cfRule type="duplicateValues" dxfId="256" priority="15"/>
    <cfRule type="duplicateValues" dxfId="255" priority="17"/>
    <cfRule type="duplicateValues" dxfId="254" priority="19"/>
  </conditionalFormatting>
  <conditionalFormatting sqref="B6">
    <cfRule type="duplicateValues" dxfId="253" priority="18"/>
    <cfRule type="duplicateValues" dxfId="252" priority="20"/>
    <cfRule type="duplicateValues" dxfId="251" priority="21"/>
  </conditionalFormatting>
  <conditionalFormatting sqref="B6">
    <cfRule type="duplicateValues" dxfId="250" priority="22"/>
    <cfRule type="duplicateValues" dxfId="249" priority="23"/>
  </conditionalFormatting>
  <conditionalFormatting sqref="C6">
    <cfRule type="duplicateValues" dxfId="248" priority="13"/>
    <cfRule type="duplicateValues" dxfId="247" priority="14"/>
  </conditionalFormatting>
  <conditionalFormatting sqref="A6:B6 D6:F6">
    <cfRule type="expression" dxfId="246" priority="16">
      <formula>MOD(ROW(),2)&gt;0</formula>
    </cfRule>
  </conditionalFormatting>
  <conditionalFormatting sqref="B6">
    <cfRule type="duplicateValues" dxfId="245" priority="11"/>
    <cfRule type="duplicateValues" dxfId="244" priority="12"/>
  </conditionalFormatting>
  <conditionalFormatting sqref="A13">
    <cfRule type="expression" dxfId="243" priority="10">
      <formula>MOD(ROW(),2)&gt;0</formula>
    </cfRule>
  </conditionalFormatting>
  <conditionalFormatting sqref="B13">
    <cfRule type="duplicateValues" dxfId="242" priority="6"/>
    <cfRule type="duplicateValues" dxfId="241" priority="7"/>
    <cfRule type="duplicateValues" dxfId="240" priority="8"/>
    <cfRule type="duplicateValues" dxfId="239" priority="9"/>
  </conditionalFormatting>
  <conditionalFormatting sqref="B13">
    <cfRule type="duplicateValues" dxfId="238" priority="1"/>
    <cfRule type="duplicateValues" dxfId="237" priority="2"/>
    <cfRule type="duplicateValues" dxfId="236" priority="5"/>
  </conditionalFormatting>
  <conditionalFormatting sqref="C13">
    <cfRule type="duplicateValues" dxfId="235" priority="3"/>
    <cfRule type="duplicateValues" dxfId="234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4" sqref="G4"/>
    </sheetView>
  </sheetViews>
  <sheetFormatPr defaultRowHeight="15"/>
  <cols>
    <col min="1" max="1" width="7.140625" style="12" customWidth="1"/>
    <col min="2" max="2" width="56.7109375" customWidth="1"/>
    <col min="3" max="3" width="17" customWidth="1"/>
    <col min="4" max="4" width="18" customWidth="1"/>
    <col min="5" max="6" width="18" hidden="1" customWidth="1"/>
    <col min="7" max="7" width="14.5703125" customWidth="1"/>
  </cols>
  <sheetData>
    <row r="1" spans="1:7" s="1" customFormat="1" ht="15" customHeight="1">
      <c r="A1" s="66" t="s">
        <v>0</v>
      </c>
      <c r="B1" s="66"/>
      <c r="C1" s="66"/>
      <c r="D1" s="66"/>
      <c r="E1" s="9"/>
      <c r="F1" s="9"/>
    </row>
    <row r="2" spans="1:7" s="1" customFormat="1" ht="15" customHeight="1">
      <c r="A2" s="66" t="s">
        <v>1</v>
      </c>
      <c r="B2" s="66"/>
      <c r="C2" s="66"/>
      <c r="D2" s="66"/>
      <c r="E2" s="9"/>
      <c r="F2" s="9"/>
    </row>
    <row r="3" spans="1:7" s="1" customFormat="1" ht="15" customHeight="1">
      <c r="A3" s="66" t="s">
        <v>2</v>
      </c>
      <c r="B3" s="66"/>
      <c r="C3" s="66"/>
      <c r="D3" s="66"/>
      <c r="E3" s="9"/>
      <c r="F3" s="9"/>
      <c r="G3" s="1" t="s">
        <v>129</v>
      </c>
    </row>
    <row r="4" spans="1:7" s="1" customFormat="1" ht="15" customHeight="1">
      <c r="A4" s="66" t="s">
        <v>3</v>
      </c>
      <c r="B4" s="66"/>
      <c r="C4" s="66"/>
      <c r="D4" s="66"/>
      <c r="E4" s="9"/>
      <c r="F4" s="9"/>
    </row>
    <row r="5" spans="1:7" s="1" customFormat="1" ht="15.75">
      <c r="A5" s="67" t="s">
        <v>4</v>
      </c>
      <c r="B5" s="67"/>
      <c r="C5" s="67"/>
      <c r="D5" s="67"/>
      <c r="E5" s="10"/>
      <c r="F5" s="10"/>
    </row>
    <row r="6" spans="1:7" ht="15.75">
      <c r="A6" s="2" t="s">
        <v>5</v>
      </c>
      <c r="B6" s="3" t="s">
        <v>10</v>
      </c>
      <c r="C6" s="4" t="s">
        <v>6</v>
      </c>
      <c r="D6" s="5" t="s">
        <v>7</v>
      </c>
      <c r="E6" s="5"/>
      <c r="F6" s="5"/>
      <c r="G6" s="18" t="s">
        <v>8</v>
      </c>
    </row>
    <row r="7" spans="1:7" ht="29.25" customHeight="1">
      <c r="A7" s="13">
        <v>1</v>
      </c>
      <c r="B7" s="23" t="s">
        <v>35</v>
      </c>
      <c r="C7" s="43" t="s">
        <v>34</v>
      </c>
      <c r="D7" s="24">
        <v>44715</v>
      </c>
      <c r="E7" s="25">
        <v>11088880</v>
      </c>
      <c r="F7" s="25">
        <v>887110</v>
      </c>
      <c r="G7" s="25">
        <v>11975990</v>
      </c>
    </row>
    <row r="8" spans="1:7" ht="15.75">
      <c r="A8" s="3"/>
      <c r="B8" s="71" t="s">
        <v>9</v>
      </c>
      <c r="C8" s="71"/>
      <c r="D8" s="71"/>
      <c r="E8" s="6"/>
      <c r="F8" s="17"/>
      <c r="G8" s="28">
        <f>SUM(G7:G7)</f>
        <v>11975990</v>
      </c>
    </row>
  </sheetData>
  <mergeCells count="6">
    <mergeCell ref="B8:D8"/>
    <mergeCell ref="A1:D1"/>
    <mergeCell ref="A2:D2"/>
    <mergeCell ref="A3:D3"/>
    <mergeCell ref="A4:D4"/>
    <mergeCell ref="A5:D5"/>
  </mergeCells>
  <conditionalFormatting sqref="B1">
    <cfRule type="duplicateValues" dxfId="233" priority="31"/>
    <cfRule type="duplicateValues" dxfId="232" priority="32"/>
    <cfRule type="duplicateValues" dxfId="231" priority="33"/>
  </conditionalFormatting>
  <conditionalFormatting sqref="B1:B5">
    <cfRule type="duplicateValues" dxfId="230" priority="28"/>
    <cfRule type="duplicateValues" dxfId="229" priority="30"/>
    <cfRule type="duplicateValues" dxfId="228" priority="35"/>
  </conditionalFormatting>
  <conditionalFormatting sqref="B2:B5">
    <cfRule type="duplicateValues" dxfId="227" priority="34"/>
    <cfRule type="duplicateValues" dxfId="226" priority="36"/>
    <cfRule type="duplicateValues" dxfId="225" priority="37"/>
  </conditionalFormatting>
  <conditionalFormatting sqref="B5">
    <cfRule type="duplicateValues" dxfId="224" priority="38"/>
    <cfRule type="duplicateValues" dxfId="223" priority="39"/>
  </conditionalFormatting>
  <conditionalFormatting sqref="C1:C5">
    <cfRule type="duplicateValues" dxfId="222" priority="26"/>
    <cfRule type="duplicateValues" dxfId="221" priority="27"/>
  </conditionalFormatting>
  <conditionalFormatting sqref="A1:B5 D1:F5">
    <cfRule type="expression" dxfId="220" priority="29">
      <formula>MOD(ROW(),2)&gt;0</formula>
    </cfRule>
  </conditionalFormatting>
  <conditionalFormatting sqref="B1:B5">
    <cfRule type="duplicateValues" dxfId="219" priority="24"/>
    <cfRule type="duplicateValues" dxfId="218" priority="25"/>
  </conditionalFormatting>
  <conditionalFormatting sqref="B6">
    <cfRule type="duplicateValues" dxfId="217" priority="15"/>
    <cfRule type="duplicateValues" dxfId="216" priority="17"/>
    <cfRule type="duplicateValues" dxfId="215" priority="19"/>
  </conditionalFormatting>
  <conditionalFormatting sqref="B6">
    <cfRule type="duplicateValues" dxfId="214" priority="18"/>
    <cfRule type="duplicateValues" dxfId="213" priority="20"/>
    <cfRule type="duplicateValues" dxfId="212" priority="21"/>
  </conditionalFormatting>
  <conditionalFormatting sqref="B6">
    <cfRule type="duplicateValues" dxfId="211" priority="22"/>
    <cfRule type="duplicateValues" dxfId="210" priority="23"/>
  </conditionalFormatting>
  <conditionalFormatting sqref="C6">
    <cfRule type="duplicateValues" dxfId="209" priority="13"/>
    <cfRule type="duplicateValues" dxfId="208" priority="14"/>
  </conditionalFormatting>
  <conditionalFormatting sqref="A6:B6 D6:F6">
    <cfRule type="expression" dxfId="207" priority="16">
      <formula>MOD(ROW(),2)&gt;0</formula>
    </cfRule>
  </conditionalFormatting>
  <conditionalFormatting sqref="B6">
    <cfRule type="duplicateValues" dxfId="206" priority="11"/>
    <cfRule type="duplicateValues" dxfId="205" priority="12"/>
  </conditionalFormatting>
  <conditionalFormatting sqref="A8">
    <cfRule type="expression" dxfId="204" priority="10">
      <formula>MOD(ROW(),2)&gt;0</formula>
    </cfRule>
  </conditionalFormatting>
  <conditionalFormatting sqref="B8">
    <cfRule type="duplicateValues" dxfId="203" priority="6"/>
    <cfRule type="duplicateValues" dxfId="202" priority="7"/>
    <cfRule type="duplicateValues" dxfId="201" priority="8"/>
    <cfRule type="duplicateValues" dxfId="200" priority="9"/>
  </conditionalFormatting>
  <conditionalFormatting sqref="B8">
    <cfRule type="duplicateValues" dxfId="199" priority="1"/>
    <cfRule type="duplicateValues" dxfId="198" priority="2"/>
    <cfRule type="duplicateValues" dxfId="197" priority="5"/>
  </conditionalFormatting>
  <conditionalFormatting sqref="C8">
    <cfRule type="duplicateValues" dxfId="196" priority="3"/>
    <cfRule type="duplicateValues" dxfId="195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3" sqref="H3"/>
    </sheetView>
  </sheetViews>
  <sheetFormatPr defaultRowHeight="15"/>
  <cols>
    <col min="1" max="1" width="7.140625" style="12" customWidth="1"/>
    <col min="2" max="2" width="66.28515625" customWidth="1"/>
    <col min="3" max="3" width="17" customWidth="1"/>
    <col min="4" max="4" width="18" customWidth="1"/>
    <col min="5" max="7" width="18" hidden="1" customWidth="1"/>
    <col min="8" max="8" width="14.5703125" customWidth="1"/>
  </cols>
  <sheetData>
    <row r="1" spans="1:8" s="1" customFormat="1" ht="15" customHeight="1">
      <c r="A1" s="66" t="s">
        <v>0</v>
      </c>
      <c r="B1" s="66"/>
      <c r="C1" s="66"/>
      <c r="D1" s="66"/>
      <c r="E1" s="9"/>
      <c r="F1" s="9"/>
      <c r="G1" s="9"/>
    </row>
    <row r="2" spans="1:8" s="1" customFormat="1" ht="15" customHeight="1">
      <c r="A2" s="66" t="s">
        <v>1</v>
      </c>
      <c r="B2" s="66"/>
      <c r="C2" s="66"/>
      <c r="D2" s="66"/>
      <c r="E2" s="9"/>
      <c r="F2" s="9"/>
      <c r="G2" s="9"/>
      <c r="H2" s="1" t="s">
        <v>129</v>
      </c>
    </row>
    <row r="3" spans="1:8" s="1" customFormat="1" ht="15" customHeight="1">
      <c r="A3" s="66" t="s">
        <v>2</v>
      </c>
      <c r="B3" s="66"/>
      <c r="C3" s="66"/>
      <c r="D3" s="66"/>
      <c r="E3" s="9"/>
      <c r="F3" s="9"/>
      <c r="G3" s="9"/>
    </row>
    <row r="4" spans="1:8" s="1" customFormat="1" ht="15" customHeight="1">
      <c r="A4" s="66" t="s">
        <v>3</v>
      </c>
      <c r="B4" s="66"/>
      <c r="C4" s="66"/>
      <c r="D4" s="66"/>
      <c r="E4" s="9"/>
      <c r="F4" s="9"/>
      <c r="G4" s="9"/>
    </row>
    <row r="5" spans="1:8" s="1" customFormat="1" ht="15.75">
      <c r="A5" s="67" t="s">
        <v>4</v>
      </c>
      <c r="B5" s="67"/>
      <c r="C5" s="67"/>
      <c r="D5" s="67"/>
      <c r="E5" s="10"/>
      <c r="F5" s="10"/>
      <c r="G5" s="10"/>
    </row>
    <row r="6" spans="1:8" ht="15.75">
      <c r="A6" s="2" t="s">
        <v>5</v>
      </c>
      <c r="B6" s="3" t="s">
        <v>10</v>
      </c>
      <c r="C6" s="4" t="s">
        <v>6</v>
      </c>
      <c r="D6" s="5" t="s">
        <v>7</v>
      </c>
      <c r="E6" s="5"/>
      <c r="F6" s="5"/>
      <c r="G6" s="5"/>
      <c r="H6" s="18" t="s">
        <v>8</v>
      </c>
    </row>
    <row r="7" spans="1:8" ht="24.75" customHeight="1">
      <c r="A7" s="13">
        <v>1</v>
      </c>
      <c r="B7" s="23" t="s">
        <v>36</v>
      </c>
      <c r="C7" s="43" t="s">
        <v>37</v>
      </c>
      <c r="D7" s="24">
        <v>44861</v>
      </c>
      <c r="E7" s="25">
        <v>2290690</v>
      </c>
      <c r="F7" s="25">
        <v>114536</v>
      </c>
      <c r="G7" s="25">
        <v>174092</v>
      </c>
      <c r="H7" s="25">
        <f>E7-F7+G7</f>
        <v>2350246</v>
      </c>
    </row>
    <row r="8" spans="1:8" ht="31.5" customHeight="1">
      <c r="A8" s="13">
        <v>2</v>
      </c>
      <c r="B8" s="23" t="s">
        <v>36</v>
      </c>
      <c r="C8" s="43" t="s">
        <v>38</v>
      </c>
      <c r="D8" s="24">
        <v>44846</v>
      </c>
      <c r="E8" s="25">
        <v>2257530</v>
      </c>
      <c r="F8" s="25">
        <v>271135</v>
      </c>
      <c r="G8" s="25">
        <v>158912</v>
      </c>
      <c r="H8" s="25">
        <f t="shared" ref="H8:H15" si="0">E8-F8+G8</f>
        <v>2145307</v>
      </c>
    </row>
    <row r="9" spans="1:8" ht="31.5" customHeight="1">
      <c r="A9" s="13">
        <v>3</v>
      </c>
      <c r="B9" s="23" t="s">
        <v>36</v>
      </c>
      <c r="C9" s="43" t="s">
        <v>39</v>
      </c>
      <c r="D9" s="24">
        <v>44819</v>
      </c>
      <c r="E9" s="25">
        <v>1707735</v>
      </c>
      <c r="F9" s="25">
        <v>85387</v>
      </c>
      <c r="G9" s="25">
        <v>129788</v>
      </c>
      <c r="H9" s="25">
        <f t="shared" si="0"/>
        <v>1752136</v>
      </c>
    </row>
    <row r="10" spans="1:8" ht="31.5" customHeight="1">
      <c r="A10" s="13">
        <v>4</v>
      </c>
      <c r="B10" s="23" t="s">
        <v>36</v>
      </c>
      <c r="C10" s="43" t="s">
        <v>40</v>
      </c>
      <c r="D10" s="24">
        <v>44809</v>
      </c>
      <c r="E10" s="25">
        <v>1057110</v>
      </c>
      <c r="F10" s="25">
        <v>52856</v>
      </c>
      <c r="G10" s="25">
        <v>80340</v>
      </c>
      <c r="H10" s="25">
        <f t="shared" si="0"/>
        <v>1084594</v>
      </c>
    </row>
    <row r="11" spans="1:8" ht="31.5" customHeight="1">
      <c r="A11" s="13">
        <v>5</v>
      </c>
      <c r="B11" s="23" t="s">
        <v>36</v>
      </c>
      <c r="C11" s="43" t="s">
        <v>41</v>
      </c>
      <c r="D11" s="24">
        <v>44805</v>
      </c>
      <c r="E11" s="25">
        <v>1011935</v>
      </c>
      <c r="F11" s="25">
        <v>50598</v>
      </c>
      <c r="G11" s="25">
        <v>76907</v>
      </c>
      <c r="H11" s="25">
        <f t="shared" si="0"/>
        <v>1038244</v>
      </c>
    </row>
    <row r="12" spans="1:8" ht="31.5" customHeight="1">
      <c r="A12" s="13">
        <v>6</v>
      </c>
      <c r="B12" s="23" t="s">
        <v>36</v>
      </c>
      <c r="C12" s="43" t="s">
        <v>42</v>
      </c>
      <c r="D12" s="24">
        <v>44789</v>
      </c>
      <c r="E12" s="25">
        <v>1806288</v>
      </c>
      <c r="F12" s="25">
        <v>90316</v>
      </c>
      <c r="G12" s="25">
        <v>137278</v>
      </c>
      <c r="H12" s="25">
        <f t="shared" si="0"/>
        <v>1853250</v>
      </c>
    </row>
    <row r="13" spans="1:8" ht="31.5" customHeight="1">
      <c r="A13" s="13">
        <v>7</v>
      </c>
      <c r="B13" s="23" t="s">
        <v>36</v>
      </c>
      <c r="C13" s="43" t="s">
        <v>43</v>
      </c>
      <c r="D13" s="24">
        <v>44775</v>
      </c>
      <c r="E13" s="25">
        <v>1166370</v>
      </c>
      <c r="F13" s="25">
        <v>58319</v>
      </c>
      <c r="G13" s="25">
        <v>88644</v>
      </c>
      <c r="H13" s="25">
        <f t="shared" si="0"/>
        <v>1196695</v>
      </c>
    </row>
    <row r="14" spans="1:8" ht="31.5" customHeight="1">
      <c r="A14" s="13">
        <v>8</v>
      </c>
      <c r="B14" s="23" t="s">
        <v>36</v>
      </c>
      <c r="C14" s="43" t="s">
        <v>44</v>
      </c>
      <c r="D14" s="24">
        <v>44762</v>
      </c>
      <c r="E14" s="25">
        <v>1565085</v>
      </c>
      <c r="F14" s="25">
        <v>78255</v>
      </c>
      <c r="G14" s="25">
        <v>118946</v>
      </c>
      <c r="H14" s="25">
        <f t="shared" si="0"/>
        <v>1605776</v>
      </c>
    </row>
    <row r="15" spans="1:8" ht="24" customHeight="1">
      <c r="A15" s="13">
        <v>9</v>
      </c>
      <c r="B15" s="23" t="s">
        <v>36</v>
      </c>
      <c r="C15" s="43" t="s">
        <v>45</v>
      </c>
      <c r="D15" s="24">
        <v>44753</v>
      </c>
      <c r="E15" s="25">
        <v>2317970</v>
      </c>
      <c r="F15" s="25">
        <v>231799</v>
      </c>
      <c r="G15" s="25">
        <v>166894</v>
      </c>
      <c r="H15" s="25">
        <f t="shared" si="0"/>
        <v>2253065</v>
      </c>
    </row>
    <row r="16" spans="1:8" ht="15.75">
      <c r="A16" s="3"/>
      <c r="B16" s="68" t="s">
        <v>9</v>
      </c>
      <c r="C16" s="69"/>
      <c r="D16" s="70"/>
      <c r="E16" s="31"/>
      <c r="F16" s="29"/>
      <c r="H16" s="27">
        <f>SUM(H7:H15)</f>
        <v>15279313</v>
      </c>
    </row>
  </sheetData>
  <mergeCells count="6">
    <mergeCell ref="B16:D16"/>
    <mergeCell ref="A1:D1"/>
    <mergeCell ref="A2:D2"/>
    <mergeCell ref="A3:D3"/>
    <mergeCell ref="A4:D4"/>
    <mergeCell ref="A5:D5"/>
  </mergeCells>
  <conditionalFormatting sqref="B1">
    <cfRule type="duplicateValues" dxfId="194" priority="31"/>
    <cfRule type="duplicateValues" dxfId="193" priority="32"/>
    <cfRule type="duplicateValues" dxfId="192" priority="33"/>
  </conditionalFormatting>
  <conditionalFormatting sqref="B1:B5">
    <cfRule type="duplicateValues" dxfId="191" priority="28"/>
    <cfRule type="duplicateValues" dxfId="190" priority="30"/>
    <cfRule type="duplicateValues" dxfId="189" priority="35"/>
  </conditionalFormatting>
  <conditionalFormatting sqref="B2:B5">
    <cfRule type="duplicateValues" dxfId="188" priority="34"/>
    <cfRule type="duplicateValues" dxfId="187" priority="36"/>
    <cfRule type="duplicateValues" dxfId="186" priority="37"/>
  </conditionalFormatting>
  <conditionalFormatting sqref="B5">
    <cfRule type="duplicateValues" dxfId="185" priority="38"/>
    <cfRule type="duplicateValues" dxfId="184" priority="39"/>
  </conditionalFormatting>
  <conditionalFormatting sqref="C1:C5">
    <cfRule type="duplicateValues" dxfId="183" priority="26"/>
    <cfRule type="duplicateValues" dxfId="182" priority="27"/>
  </conditionalFormatting>
  <conditionalFormatting sqref="A1:B5 D1:G5">
    <cfRule type="expression" dxfId="181" priority="29">
      <formula>MOD(ROW(),2)&gt;0</formula>
    </cfRule>
  </conditionalFormatting>
  <conditionalFormatting sqref="B1:B5">
    <cfRule type="duplicateValues" dxfId="180" priority="24"/>
    <cfRule type="duplicateValues" dxfId="179" priority="25"/>
  </conditionalFormatting>
  <conditionalFormatting sqref="B6">
    <cfRule type="duplicateValues" dxfId="178" priority="15"/>
    <cfRule type="duplicateValues" dxfId="177" priority="17"/>
    <cfRule type="duplicateValues" dxfId="176" priority="19"/>
  </conditionalFormatting>
  <conditionalFormatting sqref="B6">
    <cfRule type="duplicateValues" dxfId="175" priority="18"/>
    <cfRule type="duplicateValues" dxfId="174" priority="20"/>
    <cfRule type="duplicateValues" dxfId="173" priority="21"/>
  </conditionalFormatting>
  <conditionalFormatting sqref="B6">
    <cfRule type="duplicateValues" dxfId="172" priority="22"/>
    <cfRule type="duplicateValues" dxfId="171" priority="23"/>
  </conditionalFormatting>
  <conditionalFormatting sqref="C6">
    <cfRule type="duplicateValues" dxfId="170" priority="13"/>
    <cfRule type="duplicateValues" dxfId="169" priority="14"/>
  </conditionalFormatting>
  <conditionalFormatting sqref="A6:B6 D6:G6">
    <cfRule type="expression" dxfId="168" priority="16">
      <formula>MOD(ROW(),2)&gt;0</formula>
    </cfRule>
  </conditionalFormatting>
  <conditionalFormatting sqref="B6">
    <cfRule type="duplicateValues" dxfId="167" priority="11"/>
    <cfRule type="duplicateValues" dxfId="166" priority="12"/>
  </conditionalFormatting>
  <conditionalFormatting sqref="A16">
    <cfRule type="expression" dxfId="165" priority="10">
      <formula>MOD(ROW(),2)&gt;0</formula>
    </cfRule>
  </conditionalFormatting>
  <conditionalFormatting sqref="B16">
    <cfRule type="duplicateValues" dxfId="164" priority="6"/>
    <cfRule type="duplicateValues" dxfId="163" priority="7"/>
    <cfRule type="duplicateValues" dxfId="162" priority="8"/>
    <cfRule type="duplicateValues" dxfId="161" priority="9"/>
  </conditionalFormatting>
  <conditionalFormatting sqref="B16">
    <cfRule type="duplicateValues" dxfId="160" priority="1"/>
    <cfRule type="duplicateValues" dxfId="159" priority="2"/>
    <cfRule type="duplicateValues" dxfId="158" priority="5"/>
  </conditionalFormatting>
  <conditionalFormatting sqref="C16">
    <cfRule type="duplicateValues" dxfId="157" priority="3"/>
    <cfRule type="duplicateValues" dxfId="156" priority="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3" sqref="H3"/>
    </sheetView>
  </sheetViews>
  <sheetFormatPr defaultRowHeight="15"/>
  <cols>
    <col min="1" max="1" width="7.140625" style="12" customWidth="1"/>
    <col min="2" max="2" width="40.5703125" customWidth="1"/>
    <col min="3" max="3" width="17" customWidth="1"/>
    <col min="4" max="4" width="18" customWidth="1"/>
    <col min="5" max="7" width="18" hidden="1" customWidth="1"/>
    <col min="8" max="8" width="14.5703125" customWidth="1"/>
  </cols>
  <sheetData>
    <row r="1" spans="1:8" s="1" customFormat="1" ht="15" customHeight="1">
      <c r="A1" s="66" t="s">
        <v>0</v>
      </c>
      <c r="B1" s="66"/>
      <c r="C1" s="66"/>
      <c r="D1" s="66"/>
      <c r="E1" s="20"/>
      <c r="F1" s="20"/>
      <c r="G1" s="20"/>
    </row>
    <row r="2" spans="1:8" s="1" customFormat="1" ht="15" customHeight="1">
      <c r="A2" s="66" t="s">
        <v>1</v>
      </c>
      <c r="B2" s="66"/>
      <c r="C2" s="66"/>
      <c r="D2" s="66"/>
      <c r="E2" s="20"/>
      <c r="F2" s="20"/>
      <c r="G2" s="20"/>
      <c r="H2" s="1" t="s">
        <v>129</v>
      </c>
    </row>
    <row r="3" spans="1:8" s="1" customFormat="1" ht="15" customHeight="1">
      <c r="A3" s="66" t="s">
        <v>2</v>
      </c>
      <c r="B3" s="66"/>
      <c r="C3" s="66"/>
      <c r="D3" s="66"/>
      <c r="E3" s="20"/>
      <c r="F3" s="20"/>
      <c r="G3" s="20"/>
    </row>
    <row r="4" spans="1:8" s="1" customFormat="1" ht="15" customHeight="1">
      <c r="A4" s="66" t="s">
        <v>3</v>
      </c>
      <c r="B4" s="66"/>
      <c r="C4" s="66"/>
      <c r="D4" s="66"/>
      <c r="E4" s="20"/>
      <c r="F4" s="20"/>
      <c r="G4" s="20"/>
    </row>
    <row r="5" spans="1:8" s="1" customFormat="1" ht="15.75">
      <c r="A5" s="67" t="s">
        <v>4</v>
      </c>
      <c r="B5" s="67"/>
      <c r="C5" s="67"/>
      <c r="D5" s="67"/>
      <c r="E5" s="21"/>
      <c r="F5" s="21"/>
      <c r="G5" s="21"/>
    </row>
    <row r="6" spans="1:8" ht="15.75">
      <c r="A6" s="2" t="s">
        <v>5</v>
      </c>
      <c r="B6" s="3" t="s">
        <v>10</v>
      </c>
      <c r="C6" s="4" t="s">
        <v>6</v>
      </c>
      <c r="D6" s="5" t="s">
        <v>7</v>
      </c>
      <c r="E6" s="5"/>
      <c r="F6" s="5"/>
      <c r="G6" s="5"/>
      <c r="H6" s="18" t="s">
        <v>8</v>
      </c>
    </row>
    <row r="7" spans="1:8" ht="24.75" customHeight="1">
      <c r="A7" s="13">
        <v>1</v>
      </c>
      <c r="B7" s="36" t="s">
        <v>51</v>
      </c>
      <c r="C7" s="45" t="s">
        <v>52</v>
      </c>
      <c r="D7" s="37">
        <v>44872</v>
      </c>
      <c r="E7" s="38">
        <v>2443780</v>
      </c>
      <c r="F7" s="38">
        <v>0</v>
      </c>
      <c r="G7" s="38">
        <v>195502</v>
      </c>
      <c r="H7" s="39">
        <v>2639282</v>
      </c>
    </row>
    <row r="8" spans="1:8" ht="24.75" customHeight="1">
      <c r="A8" s="13">
        <v>2</v>
      </c>
      <c r="B8" s="23" t="s">
        <v>51</v>
      </c>
      <c r="C8" s="43" t="s">
        <v>53</v>
      </c>
      <c r="D8" s="24">
        <v>44844</v>
      </c>
      <c r="E8" s="25">
        <v>2651090</v>
      </c>
      <c r="F8" s="25">
        <v>0</v>
      </c>
      <c r="G8" s="25">
        <v>212087</v>
      </c>
      <c r="H8" s="25">
        <v>2863177</v>
      </c>
    </row>
    <row r="9" spans="1:8" ht="24.75" customHeight="1">
      <c r="A9" s="13">
        <v>3</v>
      </c>
      <c r="B9" s="23" t="s">
        <v>51</v>
      </c>
      <c r="C9" s="43" t="s">
        <v>54</v>
      </c>
      <c r="D9" s="24">
        <v>44823</v>
      </c>
      <c r="E9" s="25">
        <v>2392800</v>
      </c>
      <c r="F9" s="25">
        <v>0</v>
      </c>
      <c r="G9" s="25">
        <v>191424</v>
      </c>
      <c r="H9" s="25">
        <v>2584224</v>
      </c>
    </row>
    <row r="10" spans="1:8" ht="24.75" customHeight="1">
      <c r="A10" s="13">
        <v>4</v>
      </c>
      <c r="B10" s="23" t="s">
        <v>51</v>
      </c>
      <c r="C10" s="43" t="s">
        <v>55</v>
      </c>
      <c r="D10" s="24">
        <v>44783</v>
      </c>
      <c r="E10" s="25">
        <v>2253318</v>
      </c>
      <c r="F10" s="25">
        <v>0</v>
      </c>
      <c r="G10" s="25">
        <v>180265</v>
      </c>
      <c r="H10" s="25">
        <v>2433583</v>
      </c>
    </row>
    <row r="11" spans="1:8" ht="24.75" customHeight="1">
      <c r="A11" s="13">
        <v>5</v>
      </c>
      <c r="B11" s="23" t="s">
        <v>51</v>
      </c>
      <c r="C11" s="43" t="s">
        <v>56</v>
      </c>
      <c r="D11" s="24">
        <v>44768</v>
      </c>
      <c r="E11" s="25">
        <v>3069225</v>
      </c>
      <c r="F11" s="25">
        <v>0</v>
      </c>
      <c r="G11" s="25">
        <v>245538</v>
      </c>
      <c r="H11" s="25">
        <v>3314763</v>
      </c>
    </row>
    <row r="12" spans="1:8" ht="24.75" customHeight="1">
      <c r="A12" s="13">
        <v>6</v>
      </c>
      <c r="B12" s="23" t="s">
        <v>51</v>
      </c>
      <c r="C12" s="43" t="s">
        <v>57</v>
      </c>
      <c r="D12" s="24">
        <v>44728</v>
      </c>
      <c r="E12" s="25">
        <v>2221160</v>
      </c>
      <c r="F12" s="25">
        <v>0</v>
      </c>
      <c r="G12" s="25">
        <v>177693</v>
      </c>
      <c r="H12" s="25">
        <v>2398853</v>
      </c>
    </row>
    <row r="13" spans="1:8" ht="15.75">
      <c r="A13" s="3"/>
      <c r="B13" s="63" t="s">
        <v>9</v>
      </c>
      <c r="C13" s="64"/>
      <c r="D13" s="65"/>
      <c r="E13" s="19"/>
      <c r="F13" s="6"/>
      <c r="H13" s="27">
        <f>SUM(H7:H12)</f>
        <v>16233882</v>
      </c>
    </row>
  </sheetData>
  <mergeCells count="6">
    <mergeCell ref="B13:D13"/>
    <mergeCell ref="A1:D1"/>
    <mergeCell ref="A2:D2"/>
    <mergeCell ref="A3:D3"/>
    <mergeCell ref="A4:D4"/>
    <mergeCell ref="A5:D5"/>
  </mergeCells>
  <conditionalFormatting sqref="B1">
    <cfRule type="duplicateValues" dxfId="155" priority="31"/>
    <cfRule type="duplicateValues" dxfId="154" priority="32"/>
    <cfRule type="duplicateValues" dxfId="153" priority="33"/>
  </conditionalFormatting>
  <conditionalFormatting sqref="B1:B5">
    <cfRule type="duplicateValues" dxfId="152" priority="28"/>
    <cfRule type="duplicateValues" dxfId="151" priority="30"/>
    <cfRule type="duplicateValues" dxfId="150" priority="35"/>
  </conditionalFormatting>
  <conditionalFormatting sqref="B2:B5">
    <cfRule type="duplicateValues" dxfId="149" priority="34"/>
    <cfRule type="duplicateValues" dxfId="148" priority="36"/>
    <cfRule type="duplicateValues" dxfId="147" priority="37"/>
  </conditionalFormatting>
  <conditionalFormatting sqref="B5">
    <cfRule type="duplicateValues" dxfId="146" priority="38"/>
    <cfRule type="duplicateValues" dxfId="145" priority="39"/>
  </conditionalFormatting>
  <conditionalFormatting sqref="C1:C5">
    <cfRule type="duplicateValues" dxfId="144" priority="26"/>
    <cfRule type="duplicateValues" dxfId="143" priority="27"/>
  </conditionalFormatting>
  <conditionalFormatting sqref="A1:B5 D1:G5">
    <cfRule type="expression" dxfId="142" priority="29">
      <formula>MOD(ROW(),2)&gt;0</formula>
    </cfRule>
  </conditionalFormatting>
  <conditionalFormatting sqref="B1:B5">
    <cfRule type="duplicateValues" dxfId="141" priority="24"/>
    <cfRule type="duplicateValues" dxfId="140" priority="25"/>
  </conditionalFormatting>
  <conditionalFormatting sqref="B6">
    <cfRule type="duplicateValues" dxfId="139" priority="15"/>
    <cfRule type="duplicateValues" dxfId="138" priority="17"/>
    <cfRule type="duplicateValues" dxfId="137" priority="19"/>
  </conditionalFormatting>
  <conditionalFormatting sqref="B6">
    <cfRule type="duplicateValues" dxfId="136" priority="18"/>
    <cfRule type="duplicateValues" dxfId="135" priority="20"/>
    <cfRule type="duplicateValues" dxfId="134" priority="21"/>
  </conditionalFormatting>
  <conditionalFormatting sqref="B6">
    <cfRule type="duplicateValues" dxfId="133" priority="22"/>
    <cfRule type="duplicateValues" dxfId="132" priority="23"/>
  </conditionalFormatting>
  <conditionalFormatting sqref="C6">
    <cfRule type="duplicateValues" dxfId="131" priority="13"/>
    <cfRule type="duplicateValues" dxfId="130" priority="14"/>
  </conditionalFormatting>
  <conditionalFormatting sqref="A6:B6 D6:G6">
    <cfRule type="expression" dxfId="129" priority="16">
      <formula>MOD(ROW(),2)&gt;0</formula>
    </cfRule>
  </conditionalFormatting>
  <conditionalFormatting sqref="B6">
    <cfRule type="duplicateValues" dxfId="128" priority="11"/>
    <cfRule type="duplicateValues" dxfId="127" priority="12"/>
  </conditionalFormatting>
  <conditionalFormatting sqref="A13">
    <cfRule type="expression" dxfId="126" priority="10">
      <formula>MOD(ROW(),2)&gt;0</formula>
    </cfRule>
  </conditionalFormatting>
  <conditionalFormatting sqref="B13">
    <cfRule type="duplicateValues" dxfId="125" priority="6"/>
    <cfRule type="duplicateValues" dxfId="124" priority="7"/>
    <cfRule type="duplicateValues" dxfId="123" priority="8"/>
    <cfRule type="duplicateValues" dxfId="122" priority="9"/>
  </conditionalFormatting>
  <conditionalFormatting sqref="B13">
    <cfRule type="duplicateValues" dxfId="121" priority="1"/>
    <cfRule type="duplicateValues" dxfId="120" priority="2"/>
    <cfRule type="duplicateValues" dxfId="119" priority="5"/>
  </conditionalFormatting>
  <conditionalFormatting sqref="C13">
    <cfRule type="duplicateValues" dxfId="118" priority="3"/>
    <cfRule type="duplicateValues" dxfId="117" priority="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A4" workbookViewId="0">
      <selection activeCell="H5" sqref="H5"/>
    </sheetView>
  </sheetViews>
  <sheetFormatPr defaultRowHeight="15"/>
  <cols>
    <col min="1" max="1" width="7.140625" style="12" customWidth="1"/>
    <col min="2" max="2" width="49.28515625" customWidth="1"/>
    <col min="3" max="3" width="17" customWidth="1"/>
    <col min="4" max="4" width="18" customWidth="1"/>
    <col min="5" max="7" width="18" hidden="1" customWidth="1"/>
    <col min="8" max="8" width="14.5703125" customWidth="1"/>
  </cols>
  <sheetData>
    <row r="1" spans="1:8" s="1" customFormat="1" ht="15" customHeight="1">
      <c r="A1" s="66" t="s">
        <v>0</v>
      </c>
      <c r="B1" s="66"/>
      <c r="C1" s="66"/>
      <c r="D1" s="66"/>
      <c r="E1" s="20"/>
      <c r="F1" s="20"/>
      <c r="G1" s="20"/>
    </row>
    <row r="2" spans="1:8" s="1" customFormat="1" ht="15" customHeight="1">
      <c r="A2" s="66" t="s">
        <v>1</v>
      </c>
      <c r="B2" s="66"/>
      <c r="C2" s="66"/>
      <c r="D2" s="66"/>
      <c r="E2" s="20"/>
      <c r="F2" s="20"/>
      <c r="G2" s="20"/>
    </row>
    <row r="3" spans="1:8" s="1" customFormat="1" ht="15" customHeight="1">
      <c r="A3" s="66" t="s">
        <v>2</v>
      </c>
      <c r="B3" s="66"/>
      <c r="C3" s="66"/>
      <c r="D3" s="66"/>
      <c r="E3" s="20"/>
      <c r="F3" s="20"/>
      <c r="G3" s="20"/>
    </row>
    <row r="4" spans="1:8" s="1" customFormat="1" ht="15" customHeight="1">
      <c r="A4" s="66" t="s">
        <v>3</v>
      </c>
      <c r="B4" s="66"/>
      <c r="C4" s="66"/>
      <c r="D4" s="66"/>
      <c r="E4" s="20"/>
      <c r="F4" s="20"/>
      <c r="G4" s="20"/>
      <c r="H4" s="1" t="s">
        <v>129</v>
      </c>
    </row>
    <row r="5" spans="1:8" s="1" customFormat="1" ht="15.75">
      <c r="A5" s="67" t="s">
        <v>4</v>
      </c>
      <c r="B5" s="67"/>
      <c r="C5" s="67"/>
      <c r="D5" s="67"/>
      <c r="E5" s="21"/>
      <c r="F5" s="21"/>
      <c r="G5" s="21"/>
    </row>
    <row r="6" spans="1:8" ht="15.75">
      <c r="A6" s="2" t="s">
        <v>5</v>
      </c>
      <c r="B6" s="3" t="s">
        <v>10</v>
      </c>
      <c r="C6" s="4" t="s">
        <v>6</v>
      </c>
      <c r="D6" s="5" t="s">
        <v>7</v>
      </c>
      <c r="E6" s="5"/>
      <c r="F6" s="5"/>
      <c r="G6" s="5"/>
      <c r="H6" s="18" t="s">
        <v>8</v>
      </c>
    </row>
    <row r="7" spans="1:8" ht="26.25" customHeight="1">
      <c r="A7" s="13">
        <v>1</v>
      </c>
      <c r="B7" s="23" t="s">
        <v>111</v>
      </c>
      <c r="C7" s="43" t="s">
        <v>112</v>
      </c>
      <c r="D7" s="24">
        <v>44764</v>
      </c>
      <c r="E7" s="25">
        <v>1732630</v>
      </c>
      <c r="F7" s="25">
        <v>0</v>
      </c>
      <c r="G7" s="25">
        <v>138610</v>
      </c>
      <c r="H7" s="25">
        <v>1871240</v>
      </c>
    </row>
    <row r="8" spans="1:8" ht="26.25" customHeight="1">
      <c r="A8" s="13">
        <v>2</v>
      </c>
      <c r="B8" s="23" t="s">
        <v>111</v>
      </c>
      <c r="C8" s="43" t="s">
        <v>113</v>
      </c>
      <c r="D8" s="24">
        <v>44753</v>
      </c>
      <c r="E8" s="25">
        <v>1903195</v>
      </c>
      <c r="F8" s="25">
        <v>0</v>
      </c>
      <c r="G8" s="25">
        <v>152256</v>
      </c>
      <c r="H8" s="25">
        <v>2055451</v>
      </c>
    </row>
    <row r="9" spans="1:8" ht="26.25" customHeight="1">
      <c r="A9" s="13">
        <v>3</v>
      </c>
      <c r="B9" s="36" t="s">
        <v>111</v>
      </c>
      <c r="C9" s="45" t="s">
        <v>114</v>
      </c>
      <c r="D9" s="37">
        <v>44732</v>
      </c>
      <c r="E9" s="39">
        <v>2483380</v>
      </c>
      <c r="F9" s="39">
        <v>173837</v>
      </c>
      <c r="G9" s="39">
        <v>184763</v>
      </c>
      <c r="H9" s="39">
        <v>2494306</v>
      </c>
    </row>
    <row r="10" spans="1:8" ht="15.75">
      <c r="A10" s="3"/>
      <c r="B10" s="63" t="s">
        <v>9</v>
      </c>
      <c r="C10" s="64"/>
      <c r="D10" s="65"/>
      <c r="E10" s="19"/>
      <c r="F10" s="6"/>
      <c r="H10" s="27">
        <f>SUM(H7:H9)</f>
        <v>6420997</v>
      </c>
    </row>
  </sheetData>
  <mergeCells count="6">
    <mergeCell ref="B10:D10"/>
    <mergeCell ref="A1:D1"/>
    <mergeCell ref="A2:D2"/>
    <mergeCell ref="A3:D3"/>
    <mergeCell ref="A4:D4"/>
    <mergeCell ref="A5:D5"/>
  </mergeCells>
  <conditionalFormatting sqref="B1">
    <cfRule type="duplicateValues" dxfId="116" priority="31"/>
    <cfRule type="duplicateValues" dxfId="115" priority="32"/>
    <cfRule type="duplicateValues" dxfId="114" priority="33"/>
  </conditionalFormatting>
  <conditionalFormatting sqref="B1:B5">
    <cfRule type="duplicateValues" dxfId="113" priority="28"/>
    <cfRule type="duplicateValues" dxfId="112" priority="30"/>
    <cfRule type="duplicateValues" dxfId="111" priority="35"/>
  </conditionalFormatting>
  <conditionalFormatting sqref="B2:B5">
    <cfRule type="duplicateValues" dxfId="110" priority="34"/>
    <cfRule type="duplicateValues" dxfId="109" priority="36"/>
    <cfRule type="duplicateValues" dxfId="108" priority="37"/>
  </conditionalFormatting>
  <conditionalFormatting sqref="B5">
    <cfRule type="duplicateValues" dxfId="107" priority="38"/>
    <cfRule type="duplicateValues" dxfId="106" priority="39"/>
  </conditionalFormatting>
  <conditionalFormatting sqref="C1:C5">
    <cfRule type="duplicateValues" dxfId="105" priority="26"/>
    <cfRule type="duplicateValues" dxfId="104" priority="27"/>
  </conditionalFormatting>
  <conditionalFormatting sqref="A1:B5 D1:G5">
    <cfRule type="expression" dxfId="103" priority="29">
      <formula>MOD(ROW(),2)&gt;0</formula>
    </cfRule>
  </conditionalFormatting>
  <conditionalFormatting sqref="B1:B5">
    <cfRule type="duplicateValues" dxfId="102" priority="24"/>
    <cfRule type="duplicateValues" dxfId="101" priority="25"/>
  </conditionalFormatting>
  <conditionalFormatting sqref="B6">
    <cfRule type="duplicateValues" dxfId="100" priority="15"/>
    <cfRule type="duplicateValues" dxfId="99" priority="17"/>
    <cfRule type="duplicateValues" dxfId="98" priority="19"/>
  </conditionalFormatting>
  <conditionalFormatting sqref="B6">
    <cfRule type="duplicateValues" dxfId="97" priority="18"/>
    <cfRule type="duplicateValues" dxfId="96" priority="20"/>
    <cfRule type="duplicateValues" dxfId="95" priority="21"/>
  </conditionalFormatting>
  <conditionalFormatting sqref="B6">
    <cfRule type="duplicateValues" dxfId="94" priority="22"/>
    <cfRule type="duplicateValues" dxfId="93" priority="23"/>
  </conditionalFormatting>
  <conditionalFormatting sqref="C6">
    <cfRule type="duplicateValues" dxfId="92" priority="13"/>
    <cfRule type="duplicateValues" dxfId="91" priority="14"/>
  </conditionalFormatting>
  <conditionalFormatting sqref="A6:B6 D6:G6">
    <cfRule type="expression" dxfId="90" priority="16">
      <formula>MOD(ROW(),2)&gt;0</formula>
    </cfRule>
  </conditionalFormatting>
  <conditionalFormatting sqref="B6">
    <cfRule type="duplicateValues" dxfId="89" priority="11"/>
    <cfRule type="duplicateValues" dxfId="88" priority="12"/>
  </conditionalFormatting>
  <conditionalFormatting sqref="A10">
    <cfRule type="expression" dxfId="87" priority="10">
      <formula>MOD(ROW(),2)&gt;0</formula>
    </cfRule>
  </conditionalFormatting>
  <conditionalFormatting sqref="B10">
    <cfRule type="duplicateValues" dxfId="86" priority="6"/>
    <cfRule type="duplicateValues" dxfId="85" priority="7"/>
    <cfRule type="duplicateValues" dxfId="84" priority="8"/>
    <cfRule type="duplicateValues" dxfId="83" priority="9"/>
  </conditionalFormatting>
  <conditionalFormatting sqref="B10">
    <cfRule type="duplicateValues" dxfId="82" priority="1"/>
    <cfRule type="duplicateValues" dxfId="81" priority="2"/>
    <cfRule type="duplicateValues" dxfId="80" priority="5"/>
  </conditionalFormatting>
  <conditionalFormatting sqref="C10">
    <cfRule type="duplicateValues" dxfId="79" priority="3"/>
    <cfRule type="duplicateValues" dxfId="78" priority="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4" sqref="H4"/>
    </sheetView>
  </sheetViews>
  <sheetFormatPr defaultRowHeight="15"/>
  <cols>
    <col min="1" max="1" width="7.140625" style="12" customWidth="1"/>
    <col min="2" max="2" width="49.28515625" customWidth="1"/>
    <col min="3" max="3" width="17" customWidth="1"/>
    <col min="4" max="4" width="18" customWidth="1"/>
    <col min="5" max="7" width="18" hidden="1" customWidth="1"/>
    <col min="8" max="8" width="14.5703125" customWidth="1"/>
  </cols>
  <sheetData>
    <row r="1" spans="1:8" s="1" customFormat="1" ht="15" customHeight="1">
      <c r="A1" s="66" t="s">
        <v>0</v>
      </c>
      <c r="B1" s="66"/>
      <c r="C1" s="66"/>
      <c r="D1" s="66"/>
      <c r="E1" s="9"/>
      <c r="F1" s="9"/>
      <c r="G1" s="9"/>
    </row>
    <row r="2" spans="1:8" s="1" customFormat="1" ht="15" customHeight="1">
      <c r="A2" s="66" t="s">
        <v>1</v>
      </c>
      <c r="B2" s="66"/>
      <c r="C2" s="66"/>
      <c r="D2" s="66"/>
      <c r="E2" s="9"/>
      <c r="F2" s="9"/>
      <c r="G2" s="9"/>
    </row>
    <row r="3" spans="1:8" s="1" customFormat="1" ht="15" customHeight="1">
      <c r="A3" s="66" t="s">
        <v>2</v>
      </c>
      <c r="B3" s="66"/>
      <c r="C3" s="66"/>
      <c r="D3" s="66"/>
      <c r="E3" s="9"/>
      <c r="F3" s="9"/>
      <c r="G3" s="9"/>
      <c r="H3" s="1" t="s">
        <v>129</v>
      </c>
    </row>
    <row r="4" spans="1:8" s="1" customFormat="1" ht="15" customHeight="1">
      <c r="A4" s="66" t="s">
        <v>3</v>
      </c>
      <c r="B4" s="66"/>
      <c r="C4" s="66"/>
      <c r="D4" s="66"/>
      <c r="E4" s="9"/>
      <c r="F4" s="9"/>
      <c r="G4" s="9"/>
    </row>
    <row r="5" spans="1:8" s="1" customFormat="1" ht="15.75">
      <c r="A5" s="67" t="s">
        <v>4</v>
      </c>
      <c r="B5" s="67"/>
      <c r="C5" s="67"/>
      <c r="D5" s="67"/>
      <c r="E5" s="10"/>
      <c r="F5" s="10"/>
      <c r="G5" s="10"/>
    </row>
    <row r="6" spans="1:8" ht="15.75">
      <c r="A6" s="2" t="s">
        <v>5</v>
      </c>
      <c r="B6" s="3" t="s">
        <v>10</v>
      </c>
      <c r="C6" s="4" t="s">
        <v>6</v>
      </c>
      <c r="D6" s="5" t="s">
        <v>7</v>
      </c>
      <c r="E6" s="5"/>
      <c r="F6" s="5"/>
      <c r="G6" s="5"/>
      <c r="H6" s="18" t="s">
        <v>8</v>
      </c>
    </row>
    <row r="7" spans="1:8" ht="31.5" customHeight="1">
      <c r="A7" s="13">
        <v>1</v>
      </c>
      <c r="B7" s="23" t="s">
        <v>46</v>
      </c>
      <c r="C7" s="48" t="s">
        <v>115</v>
      </c>
      <c r="D7" s="41">
        <v>44572</v>
      </c>
      <c r="E7" s="5"/>
      <c r="F7" s="5"/>
      <c r="G7" s="5"/>
      <c r="H7" s="42">
        <v>3024011</v>
      </c>
    </row>
    <row r="8" spans="1:8" ht="31.5" customHeight="1">
      <c r="A8" s="13">
        <v>2</v>
      </c>
      <c r="B8" s="23" t="s">
        <v>46</v>
      </c>
      <c r="C8" s="48" t="s">
        <v>127</v>
      </c>
      <c r="D8" s="41">
        <v>44691</v>
      </c>
      <c r="E8" s="5"/>
      <c r="F8" s="5"/>
      <c r="G8" s="5"/>
      <c r="H8" s="42">
        <v>2439451</v>
      </c>
    </row>
    <row r="9" spans="1:8" ht="31.5" customHeight="1">
      <c r="A9" s="13">
        <v>3</v>
      </c>
      <c r="B9" s="23" t="s">
        <v>46</v>
      </c>
      <c r="C9" s="43" t="s">
        <v>47</v>
      </c>
      <c r="D9" s="24">
        <v>44768</v>
      </c>
      <c r="E9" s="25">
        <v>2638724</v>
      </c>
      <c r="F9" s="25">
        <v>105549</v>
      </c>
      <c r="G9" s="25">
        <v>202654</v>
      </c>
      <c r="H9" s="25">
        <f>E9-F9+G9</f>
        <v>2735829</v>
      </c>
    </row>
    <row r="10" spans="1:8" ht="31.5" customHeight="1">
      <c r="A10" s="13">
        <v>4</v>
      </c>
      <c r="B10" s="23" t="s">
        <v>46</v>
      </c>
      <c r="C10" s="43" t="s">
        <v>48</v>
      </c>
      <c r="D10" s="24">
        <v>44760</v>
      </c>
      <c r="E10" s="25">
        <v>2670062</v>
      </c>
      <c r="F10" s="25">
        <v>106803</v>
      </c>
      <c r="G10" s="25">
        <v>205061</v>
      </c>
      <c r="H10" s="25">
        <f t="shared" ref="H10:H12" si="0">E10-F10+G10</f>
        <v>2768320</v>
      </c>
    </row>
    <row r="11" spans="1:8" ht="31.5" customHeight="1">
      <c r="A11" s="13">
        <v>5</v>
      </c>
      <c r="B11" s="23" t="s">
        <v>46</v>
      </c>
      <c r="C11" s="43" t="s">
        <v>49</v>
      </c>
      <c r="D11" s="24">
        <v>44750</v>
      </c>
      <c r="E11" s="25">
        <v>2239098</v>
      </c>
      <c r="F11" s="25">
        <v>89564</v>
      </c>
      <c r="G11" s="25">
        <v>171963</v>
      </c>
      <c r="H11" s="25">
        <f t="shared" si="0"/>
        <v>2321497</v>
      </c>
    </row>
    <row r="12" spans="1:8" ht="31.5" customHeight="1">
      <c r="A12" s="12">
        <v>6</v>
      </c>
      <c r="B12" s="23" t="s">
        <v>46</v>
      </c>
      <c r="C12" s="44" t="s">
        <v>50</v>
      </c>
      <c r="D12" s="40">
        <v>44741</v>
      </c>
      <c r="E12" s="32">
        <v>1541478</v>
      </c>
      <c r="F12" s="32">
        <v>61659</v>
      </c>
      <c r="G12" s="32">
        <v>118386</v>
      </c>
      <c r="H12" s="25">
        <f t="shared" si="0"/>
        <v>1598205</v>
      </c>
    </row>
    <row r="13" spans="1:8" ht="15.75">
      <c r="A13" s="3"/>
      <c r="B13" s="63" t="s">
        <v>9</v>
      </c>
      <c r="C13" s="64"/>
      <c r="D13" s="65"/>
      <c r="E13" s="11"/>
      <c r="F13" s="6"/>
      <c r="H13" s="27">
        <f>SUM(H9:H12)</f>
        <v>9423851</v>
      </c>
    </row>
  </sheetData>
  <mergeCells count="6">
    <mergeCell ref="B13:D13"/>
    <mergeCell ref="A1:D1"/>
    <mergeCell ref="A2:D2"/>
    <mergeCell ref="A3:D3"/>
    <mergeCell ref="A4:D4"/>
    <mergeCell ref="A5:D5"/>
  </mergeCells>
  <conditionalFormatting sqref="B1">
    <cfRule type="duplicateValues" dxfId="77" priority="31"/>
    <cfRule type="duplicateValues" dxfId="76" priority="32"/>
    <cfRule type="duplicateValues" dxfId="75" priority="33"/>
  </conditionalFormatting>
  <conditionalFormatting sqref="B1:B5">
    <cfRule type="duplicateValues" dxfId="74" priority="28"/>
    <cfRule type="duplicateValues" dxfId="73" priority="30"/>
    <cfRule type="duplicateValues" dxfId="72" priority="35"/>
  </conditionalFormatting>
  <conditionalFormatting sqref="B2:B5">
    <cfRule type="duplicateValues" dxfId="71" priority="34"/>
    <cfRule type="duplicateValues" dxfId="70" priority="36"/>
    <cfRule type="duplicateValues" dxfId="69" priority="37"/>
  </conditionalFormatting>
  <conditionalFormatting sqref="B5">
    <cfRule type="duplicateValues" dxfId="68" priority="38"/>
    <cfRule type="duplicateValues" dxfId="67" priority="39"/>
  </conditionalFormatting>
  <conditionalFormatting sqref="C1:C5">
    <cfRule type="duplicateValues" dxfId="66" priority="26"/>
    <cfRule type="duplicateValues" dxfId="65" priority="27"/>
  </conditionalFormatting>
  <conditionalFormatting sqref="A1:B5 D1:G5">
    <cfRule type="expression" dxfId="64" priority="29">
      <formula>MOD(ROW(),2)&gt;0</formula>
    </cfRule>
  </conditionalFormatting>
  <conditionalFormatting sqref="B1:B5">
    <cfRule type="duplicateValues" dxfId="63" priority="24"/>
    <cfRule type="duplicateValues" dxfId="62" priority="25"/>
  </conditionalFormatting>
  <conditionalFormatting sqref="B6">
    <cfRule type="duplicateValues" dxfId="61" priority="15"/>
    <cfRule type="duplicateValues" dxfId="60" priority="17"/>
    <cfRule type="duplicateValues" dxfId="59" priority="19"/>
  </conditionalFormatting>
  <conditionalFormatting sqref="B6">
    <cfRule type="duplicateValues" dxfId="58" priority="18"/>
    <cfRule type="duplicateValues" dxfId="57" priority="20"/>
    <cfRule type="duplicateValues" dxfId="56" priority="21"/>
  </conditionalFormatting>
  <conditionalFormatting sqref="B6">
    <cfRule type="duplicateValues" dxfId="55" priority="22"/>
    <cfRule type="duplicateValues" dxfId="54" priority="23"/>
  </conditionalFormatting>
  <conditionalFormatting sqref="C6:C8">
    <cfRule type="duplicateValues" dxfId="53" priority="13"/>
    <cfRule type="duplicateValues" dxfId="52" priority="14"/>
  </conditionalFormatting>
  <conditionalFormatting sqref="A6:B6 D6:G8">
    <cfRule type="expression" dxfId="51" priority="16">
      <formula>MOD(ROW(),2)&gt;0</formula>
    </cfRule>
  </conditionalFormatting>
  <conditionalFormatting sqref="B6">
    <cfRule type="duplicateValues" dxfId="50" priority="11"/>
    <cfRule type="duplicateValues" dxfId="49" priority="12"/>
  </conditionalFormatting>
  <conditionalFormatting sqref="A13">
    <cfRule type="expression" dxfId="48" priority="10">
      <formula>MOD(ROW(),2)&gt;0</formula>
    </cfRule>
  </conditionalFormatting>
  <conditionalFormatting sqref="B13">
    <cfRule type="duplicateValues" dxfId="47" priority="6"/>
    <cfRule type="duplicateValues" dxfId="46" priority="7"/>
    <cfRule type="duplicateValues" dxfId="45" priority="8"/>
    <cfRule type="duplicateValues" dxfId="44" priority="9"/>
  </conditionalFormatting>
  <conditionalFormatting sqref="B13">
    <cfRule type="duplicateValues" dxfId="43" priority="1"/>
    <cfRule type="duplicateValues" dxfId="42" priority="2"/>
    <cfRule type="duplicateValues" dxfId="41" priority="5"/>
  </conditionalFormatting>
  <conditionalFormatting sqref="C13">
    <cfRule type="duplicateValues" dxfId="40" priority="3"/>
    <cfRule type="duplicateValues" dxfId="39" priority="4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4" sqref="H4"/>
    </sheetView>
  </sheetViews>
  <sheetFormatPr defaultRowHeight="15"/>
  <cols>
    <col min="1" max="1" width="7.140625" style="12" customWidth="1"/>
    <col min="2" max="2" width="49.28515625" customWidth="1"/>
    <col min="3" max="3" width="17" customWidth="1"/>
    <col min="4" max="4" width="18" customWidth="1"/>
    <col min="5" max="7" width="18" hidden="1" customWidth="1"/>
    <col min="8" max="8" width="14.5703125" customWidth="1"/>
  </cols>
  <sheetData>
    <row r="1" spans="1:8" s="1" customFormat="1" ht="15" customHeight="1">
      <c r="A1" s="66" t="s">
        <v>0</v>
      </c>
      <c r="B1" s="66"/>
      <c r="C1" s="66"/>
      <c r="D1" s="66"/>
      <c r="E1" s="34"/>
      <c r="F1" s="34"/>
      <c r="G1" s="34"/>
    </row>
    <row r="2" spans="1:8" s="1" customFormat="1" ht="15" customHeight="1">
      <c r="A2" s="66" t="s">
        <v>1</v>
      </c>
      <c r="B2" s="66"/>
      <c r="C2" s="66"/>
      <c r="D2" s="66"/>
      <c r="E2" s="34"/>
      <c r="F2" s="34"/>
      <c r="G2" s="34"/>
    </row>
    <row r="3" spans="1:8" s="1" customFormat="1" ht="15" customHeight="1">
      <c r="A3" s="66" t="s">
        <v>2</v>
      </c>
      <c r="B3" s="66"/>
      <c r="C3" s="66"/>
      <c r="D3" s="66"/>
      <c r="E3" s="34"/>
      <c r="F3" s="34"/>
      <c r="G3" s="34"/>
      <c r="H3" s="1" t="s">
        <v>129</v>
      </c>
    </row>
    <row r="4" spans="1:8" s="1" customFormat="1" ht="15" customHeight="1">
      <c r="A4" s="66" t="s">
        <v>3</v>
      </c>
      <c r="B4" s="66"/>
      <c r="C4" s="66"/>
      <c r="D4" s="66"/>
      <c r="E4" s="34"/>
      <c r="F4" s="34"/>
      <c r="G4" s="34"/>
    </row>
    <row r="5" spans="1:8" s="1" customFormat="1" ht="15.75">
      <c r="A5" s="67" t="s">
        <v>4</v>
      </c>
      <c r="B5" s="67"/>
      <c r="C5" s="67"/>
      <c r="D5" s="67"/>
      <c r="E5" s="35"/>
      <c r="F5" s="35"/>
      <c r="G5" s="35"/>
    </row>
    <row r="6" spans="1:8" ht="15.75">
      <c r="A6" s="2" t="s">
        <v>5</v>
      </c>
      <c r="B6" s="3" t="s">
        <v>10</v>
      </c>
      <c r="C6" s="4" t="s">
        <v>6</v>
      </c>
      <c r="D6" s="5" t="s">
        <v>7</v>
      </c>
      <c r="E6" s="5"/>
      <c r="F6" s="5"/>
      <c r="G6" s="5"/>
      <c r="H6" s="18" t="s">
        <v>8</v>
      </c>
    </row>
    <row r="7" spans="1:8" ht="24.75" customHeight="1">
      <c r="A7" s="13">
        <v>1</v>
      </c>
      <c r="B7" s="36" t="s">
        <v>116</v>
      </c>
      <c r="C7" s="45" t="s">
        <v>121</v>
      </c>
      <c r="D7" s="37">
        <v>44866</v>
      </c>
      <c r="E7" s="39">
        <v>860068</v>
      </c>
      <c r="F7" s="39">
        <v>51604</v>
      </c>
      <c r="G7" s="39">
        <v>64677</v>
      </c>
      <c r="H7" s="39">
        <v>873141</v>
      </c>
    </row>
    <row r="8" spans="1:8" ht="24.75" customHeight="1">
      <c r="A8" s="13">
        <v>2</v>
      </c>
      <c r="B8" s="23" t="s">
        <v>117</v>
      </c>
      <c r="C8" s="43" t="s">
        <v>122</v>
      </c>
      <c r="D8" s="24">
        <v>44860</v>
      </c>
      <c r="E8" s="25">
        <v>1005193</v>
      </c>
      <c r="F8" s="25">
        <v>60312</v>
      </c>
      <c r="G8" s="25">
        <v>75590</v>
      </c>
      <c r="H8" s="25">
        <v>1020471</v>
      </c>
    </row>
    <row r="9" spans="1:8" ht="24.75" customHeight="1">
      <c r="A9" s="13">
        <v>3</v>
      </c>
      <c r="B9" s="23" t="s">
        <v>118</v>
      </c>
      <c r="C9" s="43" t="s">
        <v>123</v>
      </c>
      <c r="D9" s="24">
        <v>44858</v>
      </c>
      <c r="E9" s="25">
        <v>545208</v>
      </c>
      <c r="F9" s="25">
        <v>32713</v>
      </c>
      <c r="G9" s="25">
        <v>41000</v>
      </c>
      <c r="H9" s="25">
        <v>553495</v>
      </c>
    </row>
    <row r="10" spans="1:8" ht="30.75" customHeight="1">
      <c r="A10" s="13">
        <v>4</v>
      </c>
      <c r="B10" s="23" t="s">
        <v>119</v>
      </c>
      <c r="C10" s="43" t="s">
        <v>124</v>
      </c>
      <c r="D10" s="24">
        <v>44839</v>
      </c>
      <c r="E10" s="25">
        <v>1334975</v>
      </c>
      <c r="F10" s="25">
        <v>205587</v>
      </c>
      <c r="G10" s="25">
        <v>90351</v>
      </c>
      <c r="H10" s="25">
        <v>1219739</v>
      </c>
    </row>
    <row r="11" spans="1:8" ht="30.75" customHeight="1">
      <c r="A11" s="13">
        <v>5</v>
      </c>
      <c r="B11" s="23" t="s">
        <v>117</v>
      </c>
      <c r="C11" s="43" t="s">
        <v>125</v>
      </c>
      <c r="D11" s="24">
        <v>44839</v>
      </c>
      <c r="E11" s="25">
        <v>1334975</v>
      </c>
      <c r="F11" s="25">
        <v>205587</v>
      </c>
      <c r="G11" s="25">
        <v>90351</v>
      </c>
      <c r="H11" s="25">
        <v>1219739</v>
      </c>
    </row>
    <row r="12" spans="1:8" ht="30.75" customHeight="1">
      <c r="A12" s="13">
        <v>6</v>
      </c>
      <c r="B12" s="23" t="s">
        <v>120</v>
      </c>
      <c r="C12" s="43" t="s">
        <v>126</v>
      </c>
      <c r="D12" s="24">
        <v>44834</v>
      </c>
      <c r="E12" s="25">
        <v>1080361</v>
      </c>
      <c r="F12" s="25">
        <v>64821</v>
      </c>
      <c r="G12" s="25">
        <v>81243</v>
      </c>
      <c r="H12" s="25">
        <v>1096783</v>
      </c>
    </row>
    <row r="13" spans="1:8" ht="15.75">
      <c r="A13" s="3"/>
      <c r="B13" s="63" t="s">
        <v>9</v>
      </c>
      <c r="C13" s="64"/>
      <c r="D13" s="65"/>
      <c r="E13" s="33"/>
      <c r="F13" s="6"/>
      <c r="H13" s="27">
        <f>SUM(H7:H12)</f>
        <v>5983368</v>
      </c>
    </row>
  </sheetData>
  <mergeCells count="6">
    <mergeCell ref="B13:D13"/>
    <mergeCell ref="A1:D1"/>
    <mergeCell ref="A2:D2"/>
    <mergeCell ref="A3:D3"/>
    <mergeCell ref="A4:D4"/>
    <mergeCell ref="A5:D5"/>
  </mergeCells>
  <conditionalFormatting sqref="B1">
    <cfRule type="duplicateValues" dxfId="38" priority="31"/>
    <cfRule type="duplicateValues" dxfId="37" priority="32"/>
    <cfRule type="duplicateValues" dxfId="36" priority="33"/>
  </conditionalFormatting>
  <conditionalFormatting sqref="B1:B5">
    <cfRule type="duplicateValues" dxfId="35" priority="28"/>
    <cfRule type="duplicateValues" dxfId="34" priority="30"/>
    <cfRule type="duplicateValues" dxfId="33" priority="35"/>
  </conditionalFormatting>
  <conditionalFormatting sqref="B2:B5">
    <cfRule type="duplicateValues" dxfId="32" priority="34"/>
    <cfRule type="duplicateValues" dxfId="31" priority="36"/>
    <cfRule type="duplicateValues" dxfId="30" priority="37"/>
  </conditionalFormatting>
  <conditionalFormatting sqref="B5">
    <cfRule type="duplicateValues" dxfId="29" priority="38"/>
    <cfRule type="duplicateValues" dxfId="28" priority="39"/>
  </conditionalFormatting>
  <conditionalFormatting sqref="C1:C5">
    <cfRule type="duplicateValues" dxfId="27" priority="26"/>
    <cfRule type="duplicateValues" dxfId="26" priority="27"/>
  </conditionalFormatting>
  <conditionalFormatting sqref="A1:B5 D1:G5">
    <cfRule type="expression" dxfId="25" priority="29">
      <formula>MOD(ROW(),2)&gt;0</formula>
    </cfRule>
  </conditionalFormatting>
  <conditionalFormatting sqref="B1:B5">
    <cfRule type="duplicateValues" dxfId="24" priority="24"/>
    <cfRule type="duplicateValues" dxfId="23" priority="25"/>
  </conditionalFormatting>
  <conditionalFormatting sqref="B6">
    <cfRule type="duplicateValues" dxfId="22" priority="15"/>
    <cfRule type="duplicateValues" dxfId="21" priority="17"/>
    <cfRule type="duplicateValues" dxfId="20" priority="19"/>
  </conditionalFormatting>
  <conditionalFormatting sqref="B6">
    <cfRule type="duplicateValues" dxfId="19" priority="18"/>
    <cfRule type="duplicateValues" dxfId="18" priority="20"/>
    <cfRule type="duplicateValues" dxfId="17" priority="21"/>
  </conditionalFormatting>
  <conditionalFormatting sqref="B6">
    <cfRule type="duplicateValues" dxfId="16" priority="22"/>
    <cfRule type="duplicateValues" dxfId="15" priority="23"/>
  </conditionalFormatting>
  <conditionalFormatting sqref="C6">
    <cfRule type="duplicateValues" dxfId="14" priority="13"/>
    <cfRule type="duplicateValues" dxfId="13" priority="14"/>
  </conditionalFormatting>
  <conditionalFormatting sqref="A6:B6 D6:G6">
    <cfRule type="expression" dxfId="12" priority="16">
      <formula>MOD(ROW(),2)&gt;0</formula>
    </cfRule>
  </conditionalFormatting>
  <conditionalFormatting sqref="B6">
    <cfRule type="duplicateValues" dxfId="11" priority="11"/>
    <cfRule type="duplicateValues" dxfId="10" priority="12"/>
  </conditionalFormatting>
  <conditionalFormatting sqref="A13">
    <cfRule type="expression" dxfId="9" priority="10">
      <formula>MOD(ROW(),2)&gt;0</formula>
    </cfRule>
  </conditionalFormatting>
  <conditionalFormatting sqref="B13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B13">
    <cfRule type="duplicateValues" dxfId="4" priority="1"/>
    <cfRule type="duplicateValues" dxfId="3" priority="2"/>
    <cfRule type="duplicateValues" dxfId="2" priority="5"/>
  </conditionalFormatting>
  <conditionalFormatting sqref="C13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việt ý</vt:lpstr>
      <vt:lpstr>sunshine</vt:lpstr>
      <vt:lpstr>smartgap</vt:lpstr>
      <vt:lpstr>đại trường phúc</vt:lpstr>
      <vt:lpstr>v+hòa bình</vt:lpstr>
      <vt:lpstr>local mart</vt:lpstr>
      <vt:lpstr>hiền lương</vt:lpstr>
      <vt:lpstr>uno</vt:lpstr>
      <vt:lpstr>siba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2022-06-11T09:38:47Z</cp:lastPrinted>
  <dcterms:created xsi:type="dcterms:W3CDTF">2021-09-27T01:54:00Z</dcterms:created>
  <dcterms:modified xsi:type="dcterms:W3CDTF">2023-05-24T04:37:56Z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F0B19DEADB71491599C0E495FE64A89A</vt:lpwstr>
  </property>
</Properties>
</file>