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3 KHACH HANG\TMART\THÁNG 07-2022\"/>
    </mc:Choice>
  </mc:AlternateContent>
  <bookViews>
    <workbookView xWindow="-120" yWindow="-120" windowWidth="24240" windowHeight="13140"/>
  </bookViews>
  <sheets>
    <sheet name="Ban_hang (2)" sheetId="2" r:id="rId1"/>
  </sheets>
  <definedNames>
    <definedName name="_xlnm._FilterDatabase" localSheetId="0" hidden="1">'Ban_hang (2)'!$A$9:$H$9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6" i="2" l="1"/>
  <c r="G96" i="2"/>
  <c r="F96" i="2"/>
  <c r="E96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10" i="2" l="1"/>
  <c r="H97" i="2" l="1"/>
  <c r="F92" i="2"/>
</calcChain>
</file>

<file path=xl/sharedStrings.xml><?xml version="1.0" encoding="utf-8"?>
<sst xmlns="http://schemas.openxmlformats.org/spreadsheetml/2006/main" count="190" uniqueCount="94">
  <si>
    <t>TM1074 QUẦY 112 TÂN KHAI</t>
  </si>
  <si>
    <t>TM1072 QUẦY 96 VĨNH HƯNG</t>
  </si>
  <si>
    <t>TM1001 QUẦY TÒA DƯƠNG NỘI</t>
  </si>
  <si>
    <t>Ngày chứng từ</t>
  </si>
  <si>
    <t>TM1096 QUẦY CANON THĂNG LONG</t>
  </si>
  <si>
    <t>TM00722 QUẦY SÓC SƠN</t>
  </si>
  <si>
    <t>TM 1084 QUẦY KOSMO</t>
  </si>
  <si>
    <t>TM1062 QUẦY H3.2 FLC ĐẠI LỘ</t>
  </si>
  <si>
    <t>TM1011 QUẦY TẦNG 5, tòa  GEMEK, KĐT MỚI LÊ TRỌNG TẤN</t>
  </si>
  <si>
    <t>TM1093 QUẦY G2- SỐ 2 KIM GANG</t>
  </si>
  <si>
    <t>Khách hàng</t>
  </si>
  <si>
    <t>TM1077 QUẦY INTRACOM VĨNH NGỌC, ĐÔNG ANH</t>
  </si>
  <si>
    <t>Tiền chiết khấu</t>
  </si>
  <si>
    <t>TM1085 QUẦY 44 TRIỀU KHÚC</t>
  </si>
  <si>
    <t>TM1092 QUẦY AN BÌNH CITY</t>
  </si>
  <si>
    <t>TM1067 QUẦY NƠ 4A LINH ĐÀM</t>
  </si>
  <si>
    <t>TM1087 QUẦY CT3B NAM CƯỜNG CỔ NHUỂ</t>
  </si>
  <si>
    <t>TM1003 QUẦY ECOHOME2</t>
  </si>
  <si>
    <t>TM1090 QUẦY TRẦN THỦ ĐỘ 2, PHÁP VÂN- TỨ HIỆP</t>
  </si>
  <si>
    <t>TM00928 QUẦY KIM VĂN- KIM VŨ</t>
  </si>
  <si>
    <t>TM1046 QUẦY 47 TÂN XUÂN, BTL, HN</t>
  </si>
  <si>
    <t>TM00628 QUẦY 274 KHƯƠNG ĐÌNH</t>
  </si>
  <si>
    <t>TM1084 QUẦY KOSMO</t>
  </si>
  <si>
    <t>TM1027 QUẦY 69 PHỐ XÓM, HÀ ĐÔNG, HN</t>
  </si>
  <si>
    <t>TM1062 QUẦY H3.2 FLC ĐẠI MỖ</t>
  </si>
  <si>
    <t>TM1063 TÒA N02, KĐT ECOHOME3</t>
  </si>
  <si>
    <t>TM1062 QUẦY ĐẠI MỖ</t>
  </si>
  <si>
    <t>TM1080 QUẦY ROMAN TỐ HỮU</t>
  </si>
  <si>
    <t>Tổng tiền hàng</t>
  </si>
  <si>
    <t>TM1046 QUẦY 47 TÂN XUÂN, BTL , HN</t>
  </si>
  <si>
    <t>Tiền thuế GTGT</t>
  </si>
  <si>
    <t>TM1025 QUẦY 20 ĐỨC DIỄN</t>
  </si>
  <si>
    <t>TM1011 QUẦY TẦNG 5, TÒA GEMEK, KĐT MỚI LÊ TRỌNG TẤN</t>
  </si>
  <si>
    <t>TM1067 QUẦY 4A LINH ĐÀM</t>
  </si>
  <si>
    <t>TM 1032 QUẦY VĨNH QUỲNH</t>
  </si>
  <si>
    <t>TM1091 QUẦY HH03A THANH HÀ</t>
  </si>
  <si>
    <t>SỐ A TRẦN NGUYÊN ĐÁN</t>
  </si>
  <si>
    <t>TM 00994 QUẦY VICTORY THĂNG LONG</t>
  </si>
  <si>
    <t>TM00980 QUẦY 9B NGUYỄN CẢNH DỊ- ĐẠI KIM</t>
  </si>
  <si>
    <t>TM00989 QUẦY TÂN TÂY ĐÔ</t>
  </si>
  <si>
    <t>TM00868 QUẦY 29 XUÂN LA</t>
  </si>
  <si>
    <t>TM1088 QUẦY RUBY CITY PHÚC LỢI</t>
  </si>
  <si>
    <t>TM1087 QUẦY CT3B NAM CƯỜNG CỔ NHUỆ</t>
  </si>
  <si>
    <t>TM00988 QUẦY RESCO ( CỔ NHUỆ)</t>
  </si>
  <si>
    <t>TM1051 QUẦY HƯNG YÊN</t>
  </si>
  <si>
    <t>TM 1091 QUẦY HH03A THANH HÀ</t>
  </si>
  <si>
    <t>CÔNG TY CỔ PHẦN T - MARTSTORES</t>
  </si>
  <si>
    <t>TM1081 QUẦY TRÂU QUỲ, GIA LÂM</t>
  </si>
  <si>
    <t>TM1049 QUẦY 59 XUÂN LA, TÂY HỒ, HN</t>
  </si>
  <si>
    <t>TM1065 QUẦY TCCO TỨ HIỆP</t>
  </si>
  <si>
    <t>Diễn giải</t>
  </si>
  <si>
    <t>TM 000928 QUẦY CT12B KIM VĂN- KIM VŨ</t>
  </si>
  <si>
    <t>TM0628 QUẦY 274 KHƯƠNG ĐỊNH</t>
  </si>
  <si>
    <t>Tổng tiền thanh toán</t>
  </si>
  <si>
    <t>TM00628 QUẦY 274 KHƯƠNG ĐỈNH</t>
  </si>
  <si>
    <t>TM00983 QUẦY XA LA</t>
  </si>
  <si>
    <t>TM00999 QUẦY 62 THANH LIỆT ( 658 KIM GIANG)</t>
  </si>
  <si>
    <t>Bán hàng CÔNG TY CỔ PHẦN T - MARTSTORES</t>
  </si>
  <si>
    <t>TM00995 QUẦY CT2- XA LA</t>
  </si>
  <si>
    <t>TM Số 1 Trần Nguyên Đán định công</t>
  </si>
  <si>
    <t>TM1019 QUẦY 19T6 KIẾN HƯNG</t>
  </si>
  <si>
    <t>TM1041 QUẦY ĐỊNH CÔNG, SỐ 1 TRẦN NGUYÊN ĐÁN</t>
  </si>
  <si>
    <t>TM00993 QUẦY CT1 NGÔ THÌ NHẬM, HÀ ĐÔNG</t>
  </si>
  <si>
    <t>TM1023 QUẦY 39 CẦU DIỄN</t>
  </si>
  <si>
    <t>TM1000 QUẦY 485 VŨ TÔNG PHAN</t>
  </si>
  <si>
    <t>TM00992 QUẦY CT3 KĐT VĂN KHÊ</t>
  </si>
  <si>
    <t>TM 1086 QUẦY HOMELAND</t>
  </si>
  <si>
    <t>TM1047 QUẦY TRẦN THỦ ĐỘ</t>
  </si>
  <si>
    <t>TM1075 QUẦY 280-282 XUÂN ĐỈNH</t>
  </si>
  <si>
    <t>TM1029  NƠ 6A LINH ĐÀM</t>
  </si>
  <si>
    <t>TM1029 QUẦY NƠ 6A, LINH ĐÀM</t>
  </si>
  <si>
    <t>TM1089 QUẦY LICOGI 13</t>
  </si>
  <si>
    <t>TM1083 QUẦY ĐẠI THANH 3, CMT A</t>
  </si>
  <si>
    <t>TM1048 QUẦY 32T ĐN -A KĐT GOLDEN AN KHÁNH</t>
  </si>
  <si>
    <t>TM1017 QUẦY 112 ÂU CƠ</t>
  </si>
  <si>
    <t>TM00999 QUẦY 62 THANH LIỆT ( 658 KIM GIANG MỚI)</t>
  </si>
  <si>
    <t>TM1093 QUẦY G2-SỐ 2 KIM GIANG</t>
  </si>
  <si>
    <t>TM 1090 QUẦY TRẦN THỦ ĐỘ 2, PHÁP VÂN - TỨ HIỆP</t>
  </si>
  <si>
    <t>QUẦY TRỊNH THỊ DỖI</t>
  </si>
  <si>
    <t>QUẦY 1410 TỈNH LỘ 10, QUẬN BÌNH TÂN</t>
  </si>
  <si>
    <t xml:space="preserve">TM72 Lĩnh nam </t>
  </si>
  <si>
    <t>TM01062 Quầy H3.2 FLC ĐẠI MỠ</t>
  </si>
  <si>
    <t>TM01051 Quầy hưng yên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</si>
  <si>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</si>
  <si>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</si>
  <si>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 xml:space="preserve"> CÔNG TY CỔ PHẦN T-MARTSTORES</t>
  </si>
  <si>
    <t>Số 6 Biệt Thự 2, Bán Đảo Linh Đàm, Phường Hoàng Liệt, Quận Hoàng Mai, Thành Phố Hà Nội, Việt Nam</t>
  </si>
  <si>
    <t>CHI TIẾT BÁN HÀNG - TMART THÁNG 6 /2022</t>
  </si>
  <si>
    <t>STT</t>
  </si>
  <si>
    <t>BÊN BÁN HÀNG</t>
  </si>
  <si>
    <t>BÊN MUA HÀNG</t>
  </si>
  <si>
    <t xml:space="preserve">Lập bảng </t>
  </si>
  <si>
    <t>TP. HCM, ngày 16  tháng 08  năm 2022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</si>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</sst>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Microsoft Sans Serif"/>
      <family val="2"/>
    </font>
    <font>
      <sz val="10"/>
      <name val="Calibri"/>
      <family val="2"/>
      <scheme val="minor"/>
    </font>
    <font>
      <sz val="10"/>
      <name val="Microsoft Sans Serif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38" fontId="1" fillId="0" borderId="0" xfId="0" applyNumberFormat="1" applyFont="1"/>
    <xf numFmtId="14" fontId="1" fillId="0" borderId="0" xfId="0" applyNumberFormat="1" applyFont="1"/>
    <xf numFmtId="38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7" fillId="3" borderId="1" xfId="0" applyFont="1" applyFill="1" applyBorder="1"/>
    <xf numFmtId="14" fontId="7" fillId="3" borderId="1" xfId="0" applyNumberFormat="1" applyFont="1" applyFill="1" applyBorder="1"/>
    <xf numFmtId="38" fontId="7" fillId="3" borderId="1" xfId="0" applyNumberFormat="1" applyFont="1" applyFill="1" applyBorder="1"/>
    <xf numFmtId="0" fontId="4" fillId="0" borderId="0" xfId="0" applyFont="1"/>
    <xf numFmtId="14" fontId="4" fillId="0" borderId="0" xfId="0" applyNumberFormat="1" applyFont="1"/>
    <xf numFmtId="38" fontId="4" fillId="0" borderId="0" xfId="0" applyNumberFormat="1" applyFont="1"/>
    <xf numFmtId="1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38" fontId="2" fillId="0" borderId="0" xfId="0" applyNumberFormat="1" applyFont="1"/>
    <xf numFmtId="0" fontId="1" fillId="4" borderId="1" xfId="0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8" fontId="3" fillId="4" borderId="1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38" fontId="6" fillId="0" borderId="0" xfId="0" applyNumberFormat="1" applyFont="1"/>
    <xf numFmtId="164" fontId="1" fillId="0" borderId="1" xfId="1" applyNumberFormat="1" applyFont="1" applyBorder="1"/>
    <xf numFmtId="164" fontId="6" fillId="0" borderId="0" xfId="1" applyNumberFormat="1" applyFont="1"/>
    <xf numFmtId="164" fontId="1" fillId="0" borderId="0" xfId="1" applyNumberFormat="1" applyFont="1"/>
    <xf numFmtId="14" fontId="2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13"/>
  <sheetViews>
    <sheetView tabSelected="1" topLeftCell="A70" zoomScaleNormal="100" workbookViewId="0">
      <selection activeCell="E106" sqref="E106:J114"/>
    </sheetView>
  </sheetViews>
  <sheetFormatPr defaultColWidth="9.140625" defaultRowHeight="12.75" x14ac:dyDescent="0.2"/>
  <cols>
    <col min="1" max="1" width="5.42578125" style="1" customWidth="1"/>
    <col min="2" max="2" width="14" style="3" customWidth="1"/>
    <col min="3" max="3" width="32.28515625" style="1" customWidth="1"/>
    <col min="4" max="4" width="31.42578125" style="1" customWidth="1"/>
    <col min="5" max="6" width="17.140625" style="2" customWidth="1"/>
    <col min="7" max="7" width="18.42578125" style="2" customWidth="1"/>
    <col min="8" max="8" width="12.5703125" style="2" bestFit="1" customWidth="1"/>
    <col min="9" max="9" width="14.7109375" style="1" bestFit="1" customWidth="1"/>
    <col min="10" max="10" width="12.42578125" style="1" bestFit="1" customWidth="1"/>
    <col min="11" max="11" width="10.140625" style="1" bestFit="1" customWidth="1"/>
    <col min="12" max="12" width="12.42578125" style="1" bestFit="1" customWidth="1"/>
    <col min="13" max="13" width="10" style="1" bestFit="1" customWidth="1"/>
    <col min="14" max="16384" width="9.140625" style="1"/>
  </cols>
  <sheetData>
    <row r="1" spans="1:9" x14ac:dyDescent="0.2">
      <c r="A1" s="1" t="s">
        <v>83</v>
      </c>
      <c r="B1" s="1"/>
    </row>
    <row r="2" spans="1:9" x14ac:dyDescent="0.2">
      <c r="A2" s="1" t="s">
        <v>84</v>
      </c>
      <c r="B2" s="1"/>
    </row>
    <row r="3" spans="1:9" x14ac:dyDescent="0.2">
      <c r="B3" s="1"/>
    </row>
    <row r="4" spans="1:9" x14ac:dyDescent="0.2">
      <c r="A4" s="1" t="s">
        <v>85</v>
      </c>
      <c r="B4" s="1"/>
    </row>
    <row r="5" spans="1:9" x14ac:dyDescent="0.2">
      <c r="A5" s="1" t="s">
        <v>86</v>
      </c>
      <c r="B5" s="1"/>
    </row>
    <row r="7" spans="1:9" x14ac:dyDescent="0.2">
      <c r="C7" s="30" t="s">
        <v>87</v>
      </c>
      <c r="D7" s="30"/>
    </row>
    <row r="9" spans="1:9" ht="28.5" customHeight="1" x14ac:dyDescent="0.2">
      <c r="A9" s="20" t="s">
        <v>88</v>
      </c>
      <c r="B9" s="21" t="s">
        <v>3</v>
      </c>
      <c r="C9" s="22" t="s">
        <v>10</v>
      </c>
      <c r="D9" s="22" t="s">
        <v>50</v>
      </c>
      <c r="E9" s="24" t="s">
        <v>28</v>
      </c>
      <c r="F9" s="4" t="s">
        <v>12</v>
      </c>
      <c r="G9" s="4" t="s">
        <v>30</v>
      </c>
      <c r="H9" s="23" t="s">
        <v>53</v>
      </c>
    </row>
    <row r="10" spans="1:9" s="9" customFormat="1" ht="28.5" customHeight="1" x14ac:dyDescent="0.2">
      <c r="A10" s="5">
        <v>1</v>
      </c>
      <c r="B10" s="6">
        <v>44718</v>
      </c>
      <c r="C10" s="7" t="s">
        <v>46</v>
      </c>
      <c r="D10" s="7" t="s">
        <v>82</v>
      </c>
      <c r="E10" s="8">
        <v>5699751</v>
      </c>
      <c r="F10" s="8">
        <v>512977</v>
      </c>
      <c r="G10" s="8">
        <v>414942</v>
      </c>
      <c r="H10" s="8">
        <f>E10-F10+G10</f>
        <v>5601716</v>
      </c>
      <c r="I10" s="26"/>
    </row>
    <row r="11" spans="1:9" s="9" customFormat="1" ht="28.5" customHeight="1" x14ac:dyDescent="0.2">
      <c r="A11" s="25">
        <v>2</v>
      </c>
      <c r="B11" s="6">
        <v>44727</v>
      </c>
      <c r="C11" s="7" t="s">
        <v>46</v>
      </c>
      <c r="D11" s="7" t="s">
        <v>80</v>
      </c>
      <c r="E11" s="8">
        <v>1089230</v>
      </c>
      <c r="F11" s="8">
        <v>98031</v>
      </c>
      <c r="G11" s="8">
        <v>79296</v>
      </c>
      <c r="H11" s="8">
        <f t="shared" ref="H11:H74" si="0">E11-F11+G11</f>
        <v>1070495</v>
      </c>
    </row>
    <row r="12" spans="1:9" s="9" customFormat="1" ht="28.5" customHeight="1" x14ac:dyDescent="0.2">
      <c r="A12" s="5">
        <v>3</v>
      </c>
      <c r="B12" s="6">
        <v>44727</v>
      </c>
      <c r="C12" s="7" t="s">
        <v>46</v>
      </c>
      <c r="D12" s="7" t="s">
        <v>81</v>
      </c>
      <c r="E12" s="8">
        <v>878649</v>
      </c>
      <c r="F12" s="8">
        <v>79078</v>
      </c>
      <c r="G12" s="8">
        <v>63966</v>
      </c>
      <c r="H12" s="8">
        <f t="shared" si="0"/>
        <v>863537</v>
      </c>
    </row>
    <row r="13" spans="1:9" s="9" customFormat="1" ht="28.5" customHeight="1" x14ac:dyDescent="0.2">
      <c r="A13" s="25">
        <v>4</v>
      </c>
      <c r="B13" s="6">
        <v>44736</v>
      </c>
      <c r="C13" s="7" t="s">
        <v>46</v>
      </c>
      <c r="D13" s="7" t="s">
        <v>82</v>
      </c>
      <c r="E13" s="8">
        <v>5038756</v>
      </c>
      <c r="F13" s="8">
        <v>453488</v>
      </c>
      <c r="G13" s="8">
        <v>366821</v>
      </c>
      <c r="H13" s="8">
        <f t="shared" si="0"/>
        <v>4952089</v>
      </c>
    </row>
    <row r="14" spans="1:9" s="9" customFormat="1" ht="28.5" customHeight="1" x14ac:dyDescent="0.2">
      <c r="A14" s="5">
        <v>5</v>
      </c>
      <c r="B14" s="6">
        <v>44742</v>
      </c>
      <c r="C14" s="7" t="s">
        <v>46</v>
      </c>
      <c r="D14" s="7" t="s">
        <v>69</v>
      </c>
      <c r="E14" s="8">
        <v>1285334</v>
      </c>
      <c r="F14" s="8">
        <v>115681</v>
      </c>
      <c r="G14" s="8">
        <v>93572</v>
      </c>
      <c r="H14" s="8">
        <f t="shared" si="0"/>
        <v>1263225</v>
      </c>
    </row>
    <row r="15" spans="1:9" s="9" customFormat="1" ht="28.5" customHeight="1" x14ac:dyDescent="0.2">
      <c r="A15" s="25">
        <v>6</v>
      </c>
      <c r="B15" s="6">
        <v>44742</v>
      </c>
      <c r="C15" s="7" t="s">
        <v>46</v>
      </c>
      <c r="D15" s="7" t="s">
        <v>41</v>
      </c>
      <c r="E15" s="8">
        <v>804756</v>
      </c>
      <c r="F15" s="8">
        <v>72429</v>
      </c>
      <c r="G15" s="8">
        <v>58586</v>
      </c>
      <c r="H15" s="8">
        <f t="shared" si="0"/>
        <v>790913</v>
      </c>
    </row>
    <row r="16" spans="1:9" s="9" customFormat="1" ht="28.5" customHeight="1" x14ac:dyDescent="0.2">
      <c r="A16" s="5">
        <v>7</v>
      </c>
      <c r="B16" s="6">
        <v>44742</v>
      </c>
      <c r="C16" s="7" t="s">
        <v>46</v>
      </c>
      <c r="D16" s="7" t="s">
        <v>35</v>
      </c>
      <c r="E16" s="8">
        <v>1402512</v>
      </c>
      <c r="F16" s="8">
        <v>126227</v>
      </c>
      <c r="G16" s="8">
        <v>102103</v>
      </c>
      <c r="H16" s="8">
        <f t="shared" si="0"/>
        <v>1378388</v>
      </c>
    </row>
    <row r="17" spans="1:8" s="9" customFormat="1" ht="28.5" customHeight="1" x14ac:dyDescent="0.2">
      <c r="A17" s="25">
        <v>8</v>
      </c>
      <c r="B17" s="6">
        <v>44742</v>
      </c>
      <c r="C17" s="7" t="s">
        <v>46</v>
      </c>
      <c r="D17" s="7" t="s">
        <v>48</v>
      </c>
      <c r="E17" s="8">
        <v>1340665</v>
      </c>
      <c r="F17" s="8">
        <v>120660</v>
      </c>
      <c r="G17" s="8">
        <v>97600</v>
      </c>
      <c r="H17" s="8">
        <f t="shared" si="0"/>
        <v>1317605</v>
      </c>
    </row>
    <row r="18" spans="1:8" s="9" customFormat="1" ht="28.5" customHeight="1" x14ac:dyDescent="0.2">
      <c r="A18" s="5">
        <v>9</v>
      </c>
      <c r="B18" s="6">
        <v>44742</v>
      </c>
      <c r="C18" s="7" t="s">
        <v>46</v>
      </c>
      <c r="D18" s="7" t="s">
        <v>43</v>
      </c>
      <c r="E18" s="8">
        <v>1170135</v>
      </c>
      <c r="F18" s="8">
        <v>105313</v>
      </c>
      <c r="G18" s="8">
        <v>85186</v>
      </c>
      <c r="H18" s="8">
        <f t="shared" si="0"/>
        <v>1150008</v>
      </c>
    </row>
    <row r="19" spans="1:8" s="9" customFormat="1" ht="28.5" customHeight="1" x14ac:dyDescent="0.2">
      <c r="A19" s="25">
        <v>10</v>
      </c>
      <c r="B19" s="6">
        <v>44742</v>
      </c>
      <c r="C19" s="7" t="s">
        <v>46</v>
      </c>
      <c r="D19" s="7" t="s">
        <v>47</v>
      </c>
      <c r="E19" s="8">
        <v>933102</v>
      </c>
      <c r="F19" s="8">
        <v>83980</v>
      </c>
      <c r="G19" s="8">
        <v>67930</v>
      </c>
      <c r="H19" s="8">
        <f t="shared" si="0"/>
        <v>917052</v>
      </c>
    </row>
    <row r="20" spans="1:8" s="9" customFormat="1" ht="28.5" customHeight="1" x14ac:dyDescent="0.2">
      <c r="A20" s="5">
        <v>11</v>
      </c>
      <c r="B20" s="6">
        <v>44742</v>
      </c>
      <c r="C20" s="7" t="s">
        <v>46</v>
      </c>
      <c r="D20" s="7" t="s">
        <v>29</v>
      </c>
      <c r="E20" s="8">
        <v>1266270</v>
      </c>
      <c r="F20" s="8">
        <v>113965</v>
      </c>
      <c r="G20" s="8">
        <v>92184</v>
      </c>
      <c r="H20" s="8">
        <f t="shared" si="0"/>
        <v>1244489</v>
      </c>
    </row>
    <row r="21" spans="1:8" s="9" customFormat="1" ht="28.5" customHeight="1" x14ac:dyDescent="0.2">
      <c r="A21" s="25">
        <v>12</v>
      </c>
      <c r="B21" s="6">
        <v>44742</v>
      </c>
      <c r="C21" s="7" t="s">
        <v>46</v>
      </c>
      <c r="D21" s="7" t="s">
        <v>26</v>
      </c>
      <c r="E21" s="8">
        <v>1240677</v>
      </c>
      <c r="F21" s="8">
        <v>111662</v>
      </c>
      <c r="G21" s="8">
        <v>90321</v>
      </c>
      <c r="H21" s="8">
        <f t="shared" si="0"/>
        <v>1219336</v>
      </c>
    </row>
    <row r="22" spans="1:8" s="9" customFormat="1" ht="28.5" customHeight="1" x14ac:dyDescent="0.2">
      <c r="A22" s="5">
        <v>13</v>
      </c>
      <c r="B22" s="6">
        <v>44742</v>
      </c>
      <c r="C22" s="7" t="s">
        <v>46</v>
      </c>
      <c r="D22" s="7" t="s">
        <v>68</v>
      </c>
      <c r="E22" s="8">
        <v>1355846</v>
      </c>
      <c r="F22" s="8">
        <v>122027</v>
      </c>
      <c r="G22" s="8">
        <v>98706</v>
      </c>
      <c r="H22" s="8">
        <f t="shared" si="0"/>
        <v>1332525</v>
      </c>
    </row>
    <row r="23" spans="1:8" s="9" customFormat="1" ht="28.5" customHeight="1" x14ac:dyDescent="0.2">
      <c r="A23" s="25">
        <v>14</v>
      </c>
      <c r="B23" s="6">
        <v>44742</v>
      </c>
      <c r="C23" s="7" t="s">
        <v>46</v>
      </c>
      <c r="D23" s="7" t="s">
        <v>23</v>
      </c>
      <c r="E23" s="8">
        <v>1297785</v>
      </c>
      <c r="F23" s="8">
        <v>116801</v>
      </c>
      <c r="G23" s="8">
        <v>94479</v>
      </c>
      <c r="H23" s="8">
        <f t="shared" si="0"/>
        <v>1275463</v>
      </c>
    </row>
    <row r="24" spans="1:8" s="9" customFormat="1" ht="28.5" customHeight="1" x14ac:dyDescent="0.2">
      <c r="A24" s="5">
        <v>15</v>
      </c>
      <c r="B24" s="6">
        <v>44742</v>
      </c>
      <c r="C24" s="7" t="s">
        <v>46</v>
      </c>
      <c r="D24" s="7" t="s">
        <v>16</v>
      </c>
      <c r="E24" s="8">
        <v>1349733</v>
      </c>
      <c r="F24" s="8">
        <v>121477</v>
      </c>
      <c r="G24" s="8">
        <v>98260</v>
      </c>
      <c r="H24" s="8">
        <f t="shared" si="0"/>
        <v>1326516</v>
      </c>
    </row>
    <row r="25" spans="1:8" s="9" customFormat="1" ht="28.5" customHeight="1" x14ac:dyDescent="0.2">
      <c r="A25" s="25">
        <v>16</v>
      </c>
      <c r="B25" s="6">
        <v>44742</v>
      </c>
      <c r="C25" s="7" t="s">
        <v>46</v>
      </c>
      <c r="D25" s="7" t="s">
        <v>5</v>
      </c>
      <c r="E25" s="8">
        <v>1273584</v>
      </c>
      <c r="F25" s="8">
        <v>114624</v>
      </c>
      <c r="G25" s="8">
        <v>92717</v>
      </c>
      <c r="H25" s="8">
        <f t="shared" si="0"/>
        <v>1251677</v>
      </c>
    </row>
    <row r="26" spans="1:8" s="9" customFormat="1" ht="28.5" customHeight="1" x14ac:dyDescent="0.2">
      <c r="A26" s="5">
        <v>17</v>
      </c>
      <c r="B26" s="6">
        <v>44742</v>
      </c>
      <c r="C26" s="7" t="s">
        <v>46</v>
      </c>
      <c r="D26" s="7" t="s">
        <v>27</v>
      </c>
      <c r="E26" s="8">
        <v>1046217</v>
      </c>
      <c r="F26" s="8">
        <v>94160</v>
      </c>
      <c r="G26" s="8">
        <v>76165</v>
      </c>
      <c r="H26" s="8">
        <f t="shared" si="0"/>
        <v>1028222</v>
      </c>
    </row>
    <row r="27" spans="1:8" s="9" customFormat="1" ht="28.5" customHeight="1" x14ac:dyDescent="0.2">
      <c r="A27" s="25">
        <v>18</v>
      </c>
      <c r="B27" s="6">
        <v>44742</v>
      </c>
      <c r="C27" s="7" t="s">
        <v>46</v>
      </c>
      <c r="D27" s="7" t="s">
        <v>22</v>
      </c>
      <c r="E27" s="8">
        <v>1148031</v>
      </c>
      <c r="F27" s="8">
        <v>103323</v>
      </c>
      <c r="G27" s="8">
        <v>83577</v>
      </c>
      <c r="H27" s="8">
        <f t="shared" si="0"/>
        <v>1128285</v>
      </c>
    </row>
    <row r="28" spans="1:8" s="9" customFormat="1" ht="28.5" customHeight="1" x14ac:dyDescent="0.2">
      <c r="A28" s="5">
        <v>19</v>
      </c>
      <c r="B28" s="6">
        <v>44742</v>
      </c>
      <c r="C28" s="7" t="s">
        <v>46</v>
      </c>
      <c r="D28" s="7" t="s">
        <v>19</v>
      </c>
      <c r="E28" s="8">
        <v>944646</v>
      </c>
      <c r="F28" s="8">
        <v>85018</v>
      </c>
      <c r="G28" s="8">
        <v>68770</v>
      </c>
      <c r="H28" s="8">
        <f t="shared" si="0"/>
        <v>928398</v>
      </c>
    </row>
    <row r="29" spans="1:8" s="9" customFormat="1" ht="28.5" customHeight="1" x14ac:dyDescent="0.2">
      <c r="A29" s="25">
        <v>20</v>
      </c>
      <c r="B29" s="6">
        <v>44742</v>
      </c>
      <c r="C29" s="7" t="s">
        <v>46</v>
      </c>
      <c r="D29" s="7" t="s">
        <v>33</v>
      </c>
      <c r="E29" s="8">
        <v>1095063</v>
      </c>
      <c r="F29" s="8">
        <v>98556</v>
      </c>
      <c r="G29" s="8">
        <v>79721</v>
      </c>
      <c r="H29" s="8">
        <f t="shared" si="0"/>
        <v>1076228</v>
      </c>
    </row>
    <row r="30" spans="1:8" s="9" customFormat="1" ht="28.5" customHeight="1" x14ac:dyDescent="0.2">
      <c r="A30" s="5">
        <v>21</v>
      </c>
      <c r="B30" s="6">
        <v>44742</v>
      </c>
      <c r="C30" s="7" t="s">
        <v>46</v>
      </c>
      <c r="D30" s="7" t="s">
        <v>55</v>
      </c>
      <c r="E30" s="8">
        <v>1029678</v>
      </c>
      <c r="F30" s="8">
        <v>92671</v>
      </c>
      <c r="G30" s="8">
        <v>74961</v>
      </c>
      <c r="H30" s="8">
        <f t="shared" si="0"/>
        <v>1011968</v>
      </c>
    </row>
    <row r="31" spans="1:8" s="9" customFormat="1" ht="28.5" customHeight="1" x14ac:dyDescent="0.2">
      <c r="A31" s="25">
        <v>22</v>
      </c>
      <c r="B31" s="6">
        <v>44742</v>
      </c>
      <c r="C31" s="7" t="s">
        <v>46</v>
      </c>
      <c r="D31" s="7" t="s">
        <v>38</v>
      </c>
      <c r="E31" s="8">
        <v>1346265</v>
      </c>
      <c r="F31" s="8">
        <v>121165</v>
      </c>
      <c r="G31" s="8">
        <v>98008</v>
      </c>
      <c r="H31" s="8">
        <f t="shared" si="0"/>
        <v>1323108</v>
      </c>
    </row>
    <row r="32" spans="1:8" s="9" customFormat="1" ht="28.5" customHeight="1" x14ac:dyDescent="0.2">
      <c r="A32" s="5">
        <v>23</v>
      </c>
      <c r="B32" s="6">
        <v>44742</v>
      </c>
      <c r="C32" s="7" t="s">
        <v>46</v>
      </c>
      <c r="D32" s="7" t="s">
        <v>17</v>
      </c>
      <c r="E32" s="8">
        <v>1033503</v>
      </c>
      <c r="F32" s="8">
        <v>93015</v>
      </c>
      <c r="G32" s="8">
        <v>75239</v>
      </c>
      <c r="H32" s="8">
        <f t="shared" si="0"/>
        <v>1015727</v>
      </c>
    </row>
    <row r="33" spans="1:8" s="9" customFormat="1" ht="28.5" customHeight="1" x14ac:dyDescent="0.2">
      <c r="A33" s="25">
        <v>24</v>
      </c>
      <c r="B33" s="6">
        <v>44742</v>
      </c>
      <c r="C33" s="7" t="s">
        <v>46</v>
      </c>
      <c r="D33" s="7" t="s">
        <v>31</v>
      </c>
      <c r="E33" s="8">
        <v>1735916</v>
      </c>
      <c r="F33" s="8">
        <v>156234</v>
      </c>
      <c r="G33" s="8">
        <v>126375</v>
      </c>
      <c r="H33" s="8">
        <f t="shared" si="0"/>
        <v>1706057</v>
      </c>
    </row>
    <row r="34" spans="1:8" s="9" customFormat="1" ht="28.5" customHeight="1" x14ac:dyDescent="0.2">
      <c r="A34" s="5">
        <v>25</v>
      </c>
      <c r="B34" s="6">
        <v>44742</v>
      </c>
      <c r="C34" s="7" t="s">
        <v>46</v>
      </c>
      <c r="D34" s="7" t="s">
        <v>14</v>
      </c>
      <c r="E34" s="8">
        <v>1557813</v>
      </c>
      <c r="F34" s="8">
        <v>140204</v>
      </c>
      <c r="G34" s="8">
        <v>113409</v>
      </c>
      <c r="H34" s="8">
        <f t="shared" si="0"/>
        <v>1531018</v>
      </c>
    </row>
    <row r="35" spans="1:8" s="9" customFormat="1" ht="28.5" customHeight="1" x14ac:dyDescent="0.2">
      <c r="A35" s="25">
        <v>26</v>
      </c>
      <c r="B35" s="6">
        <v>44743</v>
      </c>
      <c r="C35" s="7" t="s">
        <v>46</v>
      </c>
      <c r="D35" s="7" t="s">
        <v>36</v>
      </c>
      <c r="E35" s="8">
        <v>1144561</v>
      </c>
      <c r="F35" s="8">
        <v>103011</v>
      </c>
      <c r="G35" s="8">
        <v>83324</v>
      </c>
      <c r="H35" s="8">
        <f t="shared" si="0"/>
        <v>1124874</v>
      </c>
    </row>
    <row r="36" spans="1:8" s="9" customFormat="1" ht="28.5" customHeight="1" x14ac:dyDescent="0.2">
      <c r="A36" s="5">
        <v>27</v>
      </c>
      <c r="B36" s="6">
        <v>44748</v>
      </c>
      <c r="C36" s="7" t="s">
        <v>46</v>
      </c>
      <c r="D36" s="7" t="s">
        <v>62</v>
      </c>
      <c r="E36" s="8">
        <v>1151776</v>
      </c>
      <c r="F36" s="8">
        <v>103661</v>
      </c>
      <c r="G36" s="8">
        <v>83849</v>
      </c>
      <c r="H36" s="8">
        <f t="shared" si="0"/>
        <v>1131964</v>
      </c>
    </row>
    <row r="37" spans="1:8" s="9" customFormat="1" ht="28.5" customHeight="1" x14ac:dyDescent="0.2">
      <c r="A37" s="25">
        <v>28</v>
      </c>
      <c r="B37" s="6">
        <v>44748</v>
      </c>
      <c r="C37" s="7" t="s">
        <v>46</v>
      </c>
      <c r="D37" s="7" t="s">
        <v>66</v>
      </c>
      <c r="E37" s="8">
        <v>983955</v>
      </c>
      <c r="F37" s="8">
        <v>88556</v>
      </c>
      <c r="G37" s="8">
        <v>71632</v>
      </c>
      <c r="H37" s="8">
        <f t="shared" si="0"/>
        <v>967031</v>
      </c>
    </row>
    <row r="38" spans="1:8" s="9" customFormat="1" ht="28.5" customHeight="1" x14ac:dyDescent="0.2">
      <c r="A38" s="5">
        <v>29</v>
      </c>
      <c r="B38" s="6">
        <v>44748</v>
      </c>
      <c r="C38" s="7" t="s">
        <v>46</v>
      </c>
      <c r="D38" s="7" t="s">
        <v>37</v>
      </c>
      <c r="E38" s="8">
        <v>1108890</v>
      </c>
      <c r="F38" s="8">
        <v>99801</v>
      </c>
      <c r="G38" s="8">
        <v>80727</v>
      </c>
      <c r="H38" s="8">
        <f t="shared" si="0"/>
        <v>1089816</v>
      </c>
    </row>
    <row r="39" spans="1:8" s="9" customFormat="1" ht="28.5" customHeight="1" x14ac:dyDescent="0.2">
      <c r="A39" s="25">
        <v>30</v>
      </c>
      <c r="B39" s="6">
        <v>44748</v>
      </c>
      <c r="C39" s="7" t="s">
        <v>46</v>
      </c>
      <c r="D39" s="7" t="s">
        <v>48</v>
      </c>
      <c r="E39" s="8">
        <v>1036200</v>
      </c>
      <c r="F39" s="8">
        <v>93258</v>
      </c>
      <c r="G39" s="8">
        <v>75435</v>
      </c>
      <c r="H39" s="8">
        <f t="shared" si="0"/>
        <v>1018377</v>
      </c>
    </row>
    <row r="40" spans="1:8" s="9" customFormat="1" ht="28.5" customHeight="1" x14ac:dyDescent="0.2">
      <c r="A40" s="5">
        <v>31</v>
      </c>
      <c r="B40" s="6">
        <v>44748</v>
      </c>
      <c r="C40" s="7" t="s">
        <v>46</v>
      </c>
      <c r="D40" s="7" t="s">
        <v>38</v>
      </c>
      <c r="E40" s="8">
        <v>1284638</v>
      </c>
      <c r="F40" s="8">
        <v>115618</v>
      </c>
      <c r="G40" s="8">
        <v>93522</v>
      </c>
      <c r="H40" s="8">
        <f t="shared" si="0"/>
        <v>1262542</v>
      </c>
    </row>
    <row r="41" spans="1:8" s="9" customFormat="1" ht="28.5" customHeight="1" x14ac:dyDescent="0.2">
      <c r="A41" s="25">
        <v>32</v>
      </c>
      <c r="B41" s="6">
        <v>44748</v>
      </c>
      <c r="C41" s="7" t="s">
        <v>46</v>
      </c>
      <c r="D41" s="7" t="s">
        <v>42</v>
      </c>
      <c r="E41" s="8">
        <v>1078796</v>
      </c>
      <c r="F41" s="8">
        <v>97093</v>
      </c>
      <c r="G41" s="8">
        <v>78536</v>
      </c>
      <c r="H41" s="8">
        <f t="shared" si="0"/>
        <v>1060239</v>
      </c>
    </row>
    <row r="42" spans="1:8" s="9" customFormat="1" ht="28.5" customHeight="1" x14ac:dyDescent="0.2">
      <c r="A42" s="5">
        <v>33</v>
      </c>
      <c r="B42" s="6">
        <v>44748</v>
      </c>
      <c r="C42" s="7" t="s">
        <v>46</v>
      </c>
      <c r="D42" s="7" t="s">
        <v>1</v>
      </c>
      <c r="E42" s="8">
        <v>1046506</v>
      </c>
      <c r="F42" s="8">
        <v>94186</v>
      </c>
      <c r="G42" s="8">
        <v>76186</v>
      </c>
      <c r="H42" s="8">
        <f t="shared" si="0"/>
        <v>1028506</v>
      </c>
    </row>
    <row r="43" spans="1:8" s="9" customFormat="1" ht="28.5" customHeight="1" x14ac:dyDescent="0.2">
      <c r="A43" s="25">
        <v>34</v>
      </c>
      <c r="B43" s="6">
        <v>44748</v>
      </c>
      <c r="C43" s="7" t="s">
        <v>46</v>
      </c>
      <c r="D43" s="7" t="s">
        <v>60</v>
      </c>
      <c r="E43" s="8">
        <v>1170275</v>
      </c>
      <c r="F43" s="8">
        <v>105324</v>
      </c>
      <c r="G43" s="8">
        <v>85196</v>
      </c>
      <c r="H43" s="8">
        <f t="shared" si="0"/>
        <v>1150147</v>
      </c>
    </row>
    <row r="44" spans="1:8" s="9" customFormat="1" ht="28.5" customHeight="1" x14ac:dyDescent="0.2">
      <c r="A44" s="5">
        <v>35</v>
      </c>
      <c r="B44" s="6">
        <v>44748</v>
      </c>
      <c r="C44" s="7" t="s">
        <v>46</v>
      </c>
      <c r="D44" s="7" t="s">
        <v>25</v>
      </c>
      <c r="E44" s="8">
        <v>1188296</v>
      </c>
      <c r="F44" s="8">
        <v>106946</v>
      </c>
      <c r="G44" s="8">
        <v>86508</v>
      </c>
      <c r="H44" s="8">
        <f t="shared" si="0"/>
        <v>1167858</v>
      </c>
    </row>
    <row r="45" spans="1:8" s="9" customFormat="1" ht="28.5" customHeight="1" x14ac:dyDescent="0.2">
      <c r="A45" s="25">
        <v>36</v>
      </c>
      <c r="B45" s="6">
        <v>44748</v>
      </c>
      <c r="C45" s="7" t="s">
        <v>46</v>
      </c>
      <c r="D45" s="7" t="s">
        <v>44</v>
      </c>
      <c r="E45" s="8">
        <v>4689800</v>
      </c>
      <c r="F45" s="8">
        <v>422082</v>
      </c>
      <c r="G45" s="8">
        <v>341417</v>
      </c>
      <c r="H45" s="8">
        <f t="shared" si="0"/>
        <v>4609135</v>
      </c>
    </row>
    <row r="46" spans="1:8" s="9" customFormat="1" ht="28.5" customHeight="1" x14ac:dyDescent="0.2">
      <c r="A46" s="5">
        <v>37</v>
      </c>
      <c r="B46" s="6">
        <v>44748</v>
      </c>
      <c r="C46" s="7" t="s">
        <v>46</v>
      </c>
      <c r="D46" s="7" t="s">
        <v>52</v>
      </c>
      <c r="E46" s="8">
        <v>1028316</v>
      </c>
      <c r="F46" s="8">
        <v>92549</v>
      </c>
      <c r="G46" s="8">
        <v>74861</v>
      </c>
      <c r="H46" s="8">
        <f t="shared" si="0"/>
        <v>1010628</v>
      </c>
    </row>
    <row r="47" spans="1:8" s="9" customFormat="1" ht="28.5" customHeight="1" x14ac:dyDescent="0.2">
      <c r="A47" s="25">
        <v>38</v>
      </c>
      <c r="B47" s="6">
        <v>44748</v>
      </c>
      <c r="C47" s="7" t="s">
        <v>46</v>
      </c>
      <c r="D47" s="7" t="s">
        <v>56</v>
      </c>
      <c r="E47" s="8">
        <v>1828160</v>
      </c>
      <c r="F47" s="8">
        <v>164535</v>
      </c>
      <c r="G47" s="8">
        <v>133090</v>
      </c>
      <c r="H47" s="8">
        <f t="shared" si="0"/>
        <v>1796715</v>
      </c>
    </row>
    <row r="48" spans="1:8" s="9" customFormat="1" ht="28.5" customHeight="1" x14ac:dyDescent="0.2">
      <c r="A48" s="5">
        <v>39</v>
      </c>
      <c r="B48" s="6">
        <v>44748</v>
      </c>
      <c r="C48" s="7" t="s">
        <v>46</v>
      </c>
      <c r="D48" s="7" t="s">
        <v>0</v>
      </c>
      <c r="E48" s="8">
        <v>1196463</v>
      </c>
      <c r="F48" s="8">
        <v>107682</v>
      </c>
      <c r="G48" s="8">
        <v>87102</v>
      </c>
      <c r="H48" s="8">
        <f t="shared" si="0"/>
        <v>1175883</v>
      </c>
    </row>
    <row r="49" spans="1:12" s="9" customFormat="1" ht="28.5" customHeight="1" x14ac:dyDescent="0.2">
      <c r="A49" s="25">
        <v>40</v>
      </c>
      <c r="B49" s="6">
        <v>44748</v>
      </c>
      <c r="C49" s="7" t="s">
        <v>46</v>
      </c>
      <c r="D49" s="7" t="s">
        <v>58</v>
      </c>
      <c r="E49" s="8">
        <v>1112231</v>
      </c>
      <c r="F49" s="8">
        <v>100101</v>
      </c>
      <c r="G49" s="8">
        <v>80970</v>
      </c>
      <c r="H49" s="8">
        <f t="shared" si="0"/>
        <v>1093100</v>
      </c>
    </row>
    <row r="50" spans="1:12" s="9" customFormat="1" ht="28.5" customHeight="1" x14ac:dyDescent="0.2">
      <c r="A50" s="5">
        <v>41</v>
      </c>
      <c r="B50" s="6">
        <v>44748</v>
      </c>
      <c r="C50" s="7" t="s">
        <v>46</v>
      </c>
      <c r="D50" s="7" t="s">
        <v>2</v>
      </c>
      <c r="E50" s="8">
        <v>1059430</v>
      </c>
      <c r="F50" s="8">
        <v>95349</v>
      </c>
      <c r="G50" s="8">
        <v>77126</v>
      </c>
      <c r="H50" s="8">
        <f t="shared" si="0"/>
        <v>1041207</v>
      </c>
    </row>
    <row r="51" spans="1:12" s="9" customFormat="1" ht="28.5" customHeight="1" x14ac:dyDescent="0.2">
      <c r="A51" s="25">
        <v>42</v>
      </c>
      <c r="B51" s="6">
        <v>44748</v>
      </c>
      <c r="C51" s="7" t="s">
        <v>46</v>
      </c>
      <c r="D51" s="7" t="s">
        <v>6</v>
      </c>
      <c r="E51" s="8">
        <v>1089346</v>
      </c>
      <c r="F51" s="8">
        <v>98041</v>
      </c>
      <c r="G51" s="8">
        <v>79304</v>
      </c>
      <c r="H51" s="8">
        <f t="shared" si="0"/>
        <v>1070609</v>
      </c>
    </row>
    <row r="52" spans="1:12" s="9" customFormat="1" ht="28.5" customHeight="1" x14ac:dyDescent="0.2">
      <c r="A52" s="5">
        <v>43</v>
      </c>
      <c r="B52" s="6">
        <v>44748</v>
      </c>
      <c r="C52" s="7" t="s">
        <v>46</v>
      </c>
      <c r="D52" s="7" t="s">
        <v>24</v>
      </c>
      <c r="E52" s="8">
        <v>1093815</v>
      </c>
      <c r="F52" s="8">
        <v>98444</v>
      </c>
      <c r="G52" s="8">
        <v>79630</v>
      </c>
      <c r="H52" s="8">
        <f t="shared" si="0"/>
        <v>1075001</v>
      </c>
    </row>
    <row r="53" spans="1:12" s="9" customFormat="1" ht="28.5" customHeight="1" x14ac:dyDescent="0.2">
      <c r="A53" s="25">
        <v>44</v>
      </c>
      <c r="B53" s="6">
        <v>44748</v>
      </c>
      <c r="C53" s="7" t="s">
        <v>46</v>
      </c>
      <c r="D53" s="7" t="s">
        <v>34</v>
      </c>
      <c r="E53" s="8">
        <v>1132781</v>
      </c>
      <c r="F53" s="8">
        <v>101950</v>
      </c>
      <c r="G53" s="8">
        <v>82466</v>
      </c>
      <c r="H53" s="8">
        <f t="shared" si="0"/>
        <v>1113297</v>
      </c>
    </row>
    <row r="54" spans="1:12" s="9" customFormat="1" ht="28.5" customHeight="1" x14ac:dyDescent="0.2">
      <c r="A54" s="5">
        <v>45</v>
      </c>
      <c r="B54" s="6">
        <v>44748</v>
      </c>
      <c r="C54" s="7" t="s">
        <v>46</v>
      </c>
      <c r="D54" s="7" t="s">
        <v>8</v>
      </c>
      <c r="E54" s="8">
        <v>1245135</v>
      </c>
      <c r="F54" s="8">
        <v>112062</v>
      </c>
      <c r="G54" s="8">
        <v>90646</v>
      </c>
      <c r="H54" s="8">
        <f t="shared" si="0"/>
        <v>1223719</v>
      </c>
    </row>
    <row r="55" spans="1:12" s="9" customFormat="1" ht="28.5" customHeight="1" x14ac:dyDescent="0.2">
      <c r="A55" s="25">
        <v>46</v>
      </c>
      <c r="B55" s="6">
        <v>44748</v>
      </c>
      <c r="C55" s="7" t="s">
        <v>46</v>
      </c>
      <c r="D55" s="7" t="s">
        <v>9</v>
      </c>
      <c r="E55" s="8">
        <v>1018940</v>
      </c>
      <c r="F55" s="8">
        <v>91705</v>
      </c>
      <c r="G55" s="8">
        <v>74179</v>
      </c>
      <c r="H55" s="8">
        <f t="shared" si="0"/>
        <v>1001414</v>
      </c>
    </row>
    <row r="56" spans="1:12" s="9" customFormat="1" ht="28.5" customHeight="1" x14ac:dyDescent="0.2">
      <c r="A56" s="5">
        <v>47</v>
      </c>
      <c r="B56" s="6">
        <v>44748</v>
      </c>
      <c r="C56" s="7" t="s">
        <v>46</v>
      </c>
      <c r="D56" s="7" t="s">
        <v>72</v>
      </c>
      <c r="E56" s="8">
        <v>998540</v>
      </c>
      <c r="F56" s="8">
        <v>89869</v>
      </c>
      <c r="G56" s="8">
        <v>72694</v>
      </c>
      <c r="H56" s="8">
        <f t="shared" si="0"/>
        <v>981365</v>
      </c>
    </row>
    <row r="57" spans="1:12" s="9" customFormat="1" ht="28.5" customHeight="1" x14ac:dyDescent="0.2">
      <c r="A57" s="25">
        <v>48</v>
      </c>
      <c r="B57" s="6">
        <v>44748</v>
      </c>
      <c r="C57" s="7" t="s">
        <v>46</v>
      </c>
      <c r="D57" s="7" t="s">
        <v>40</v>
      </c>
      <c r="E57" s="8">
        <v>2271401</v>
      </c>
      <c r="F57" s="8">
        <v>204427</v>
      </c>
      <c r="G57" s="8">
        <v>165358</v>
      </c>
      <c r="H57" s="8">
        <f t="shared" si="0"/>
        <v>2232332</v>
      </c>
    </row>
    <row r="58" spans="1:12" s="9" customFormat="1" ht="28.5" customHeight="1" x14ac:dyDescent="0.2">
      <c r="A58" s="5">
        <v>49</v>
      </c>
      <c r="B58" s="6">
        <v>44748</v>
      </c>
      <c r="C58" s="7" t="s">
        <v>46</v>
      </c>
      <c r="D58" s="7" t="s">
        <v>64</v>
      </c>
      <c r="E58" s="8">
        <v>1067820</v>
      </c>
      <c r="F58" s="8">
        <v>96105</v>
      </c>
      <c r="G58" s="8">
        <v>77737</v>
      </c>
      <c r="H58" s="8">
        <f t="shared" si="0"/>
        <v>1049452</v>
      </c>
    </row>
    <row r="59" spans="1:12" s="9" customFormat="1" ht="28.5" customHeight="1" x14ac:dyDescent="0.2">
      <c r="A59" s="25">
        <v>50</v>
      </c>
      <c r="B59" s="6">
        <v>44748</v>
      </c>
      <c r="C59" s="7" t="s">
        <v>46</v>
      </c>
      <c r="D59" s="7" t="s">
        <v>49</v>
      </c>
      <c r="E59" s="8">
        <v>1219445</v>
      </c>
      <c r="F59" s="8">
        <v>109750</v>
      </c>
      <c r="G59" s="8">
        <v>88776</v>
      </c>
      <c r="H59" s="8">
        <f t="shared" si="0"/>
        <v>1198471</v>
      </c>
    </row>
    <row r="60" spans="1:12" s="9" customFormat="1" ht="28.5" customHeight="1" x14ac:dyDescent="0.2">
      <c r="A60" s="5">
        <v>51</v>
      </c>
      <c r="B60" s="6">
        <v>44748</v>
      </c>
      <c r="C60" s="7" t="s">
        <v>46</v>
      </c>
      <c r="D60" s="7" t="s">
        <v>78</v>
      </c>
      <c r="E60" s="8">
        <v>1559388</v>
      </c>
      <c r="F60" s="8">
        <v>140346</v>
      </c>
      <c r="G60" s="8">
        <v>113523</v>
      </c>
      <c r="H60" s="8">
        <f t="shared" si="0"/>
        <v>1532565</v>
      </c>
    </row>
    <row r="61" spans="1:12" s="9" customFormat="1" ht="28.5" customHeight="1" x14ac:dyDescent="0.2">
      <c r="A61" s="25">
        <v>52</v>
      </c>
      <c r="B61" s="6">
        <v>44748</v>
      </c>
      <c r="C61" s="7" t="s">
        <v>46</v>
      </c>
      <c r="D61" s="7" t="s">
        <v>79</v>
      </c>
      <c r="E61" s="8">
        <v>1031250</v>
      </c>
      <c r="F61" s="8">
        <v>92814</v>
      </c>
      <c r="G61" s="8">
        <v>75075</v>
      </c>
      <c r="H61" s="8">
        <f t="shared" si="0"/>
        <v>1013511</v>
      </c>
    </row>
    <row r="62" spans="1:12" s="9" customFormat="1" ht="28.5" customHeight="1" x14ac:dyDescent="0.2">
      <c r="A62" s="5">
        <v>53</v>
      </c>
      <c r="B62" s="6">
        <v>44751</v>
      </c>
      <c r="C62" s="7" t="s">
        <v>46</v>
      </c>
      <c r="D62" s="7" t="s">
        <v>59</v>
      </c>
      <c r="E62" s="8">
        <v>1599892</v>
      </c>
      <c r="F62" s="8">
        <v>143991</v>
      </c>
      <c r="G62" s="8">
        <v>116472</v>
      </c>
      <c r="H62" s="8">
        <f t="shared" si="0"/>
        <v>1572373</v>
      </c>
    </row>
    <row r="63" spans="1:12" s="9" customFormat="1" ht="28.5" customHeight="1" x14ac:dyDescent="0.2">
      <c r="A63" s="25">
        <v>54</v>
      </c>
      <c r="B63" s="6">
        <v>44753</v>
      </c>
      <c r="C63" s="7" t="s">
        <v>46</v>
      </c>
      <c r="D63" s="7" t="s">
        <v>4</v>
      </c>
      <c r="E63" s="8">
        <v>5196290</v>
      </c>
      <c r="F63" s="8">
        <v>987295</v>
      </c>
      <c r="G63" s="8">
        <v>336720</v>
      </c>
      <c r="H63" s="8">
        <f t="shared" si="0"/>
        <v>4545715</v>
      </c>
      <c r="I63" s="28"/>
      <c r="J63" s="28"/>
      <c r="K63" s="28"/>
      <c r="L63" s="28"/>
    </row>
    <row r="64" spans="1:12" s="9" customFormat="1" ht="28.5" customHeight="1" x14ac:dyDescent="0.2">
      <c r="A64" s="5">
        <v>55</v>
      </c>
      <c r="B64" s="6">
        <v>44755</v>
      </c>
      <c r="C64" s="7" t="s">
        <v>46</v>
      </c>
      <c r="D64" s="7" t="s">
        <v>74</v>
      </c>
      <c r="E64" s="8">
        <v>1023685</v>
      </c>
      <c r="F64" s="8">
        <v>92132</v>
      </c>
      <c r="G64" s="8">
        <v>74524</v>
      </c>
      <c r="H64" s="8">
        <f t="shared" si="0"/>
        <v>1006077</v>
      </c>
    </row>
    <row r="65" spans="1:8" s="9" customFormat="1" ht="28.5" customHeight="1" x14ac:dyDescent="0.2">
      <c r="A65" s="25">
        <v>56</v>
      </c>
      <c r="B65" s="6">
        <v>44755</v>
      </c>
      <c r="C65" s="7" t="s">
        <v>46</v>
      </c>
      <c r="D65" s="7" t="s">
        <v>61</v>
      </c>
      <c r="E65" s="8">
        <v>1704580</v>
      </c>
      <c r="F65" s="8">
        <v>153412</v>
      </c>
      <c r="G65" s="8">
        <v>124093</v>
      </c>
      <c r="H65" s="8">
        <f t="shared" si="0"/>
        <v>1675261</v>
      </c>
    </row>
    <row r="66" spans="1:8" s="9" customFormat="1" ht="28.5" customHeight="1" x14ac:dyDescent="0.2">
      <c r="A66" s="5">
        <v>57</v>
      </c>
      <c r="B66" s="6">
        <v>44755</v>
      </c>
      <c r="C66" s="7" t="s">
        <v>46</v>
      </c>
      <c r="D66" s="7" t="s">
        <v>64</v>
      </c>
      <c r="E66" s="8">
        <v>1067820</v>
      </c>
      <c r="F66" s="8">
        <v>96105</v>
      </c>
      <c r="G66" s="8">
        <v>77737</v>
      </c>
      <c r="H66" s="8">
        <f t="shared" si="0"/>
        <v>1049452</v>
      </c>
    </row>
    <row r="67" spans="1:8" s="9" customFormat="1" ht="28.5" customHeight="1" x14ac:dyDescent="0.2">
      <c r="A67" s="25">
        <v>58</v>
      </c>
      <c r="B67" s="6">
        <v>44755</v>
      </c>
      <c r="C67" s="7" t="s">
        <v>46</v>
      </c>
      <c r="D67" s="7" t="s">
        <v>45</v>
      </c>
      <c r="E67" s="8">
        <v>1282171</v>
      </c>
      <c r="F67" s="8">
        <v>115396</v>
      </c>
      <c r="G67" s="8">
        <v>93342</v>
      </c>
      <c r="H67" s="8">
        <f t="shared" si="0"/>
        <v>1260117</v>
      </c>
    </row>
    <row r="68" spans="1:8" s="9" customFormat="1" ht="28.5" customHeight="1" x14ac:dyDescent="0.2">
      <c r="A68" s="5">
        <v>59</v>
      </c>
      <c r="B68" s="6">
        <v>44755</v>
      </c>
      <c r="C68" s="7" t="s">
        <v>46</v>
      </c>
      <c r="D68" s="7" t="s">
        <v>20</v>
      </c>
      <c r="E68" s="8">
        <v>1299591</v>
      </c>
      <c r="F68" s="8">
        <v>116964</v>
      </c>
      <c r="G68" s="8">
        <v>94610</v>
      </c>
      <c r="H68" s="8">
        <f t="shared" si="0"/>
        <v>1277237</v>
      </c>
    </row>
    <row r="69" spans="1:8" s="9" customFormat="1" ht="28.5" customHeight="1" x14ac:dyDescent="0.2">
      <c r="A69" s="25">
        <v>60</v>
      </c>
      <c r="B69" s="6">
        <v>44755</v>
      </c>
      <c r="C69" s="7" t="s">
        <v>46</v>
      </c>
      <c r="D69" s="7" t="s">
        <v>76</v>
      </c>
      <c r="E69" s="8">
        <v>1093155</v>
      </c>
      <c r="F69" s="8">
        <v>98385</v>
      </c>
      <c r="G69" s="8">
        <v>79582</v>
      </c>
      <c r="H69" s="8">
        <f t="shared" si="0"/>
        <v>1074352</v>
      </c>
    </row>
    <row r="70" spans="1:8" s="9" customFormat="1" ht="28.5" customHeight="1" x14ac:dyDescent="0.2">
      <c r="A70" s="5">
        <v>61</v>
      </c>
      <c r="B70" s="6">
        <v>44755</v>
      </c>
      <c r="C70" s="7" t="s">
        <v>46</v>
      </c>
      <c r="D70" s="7" t="s">
        <v>21</v>
      </c>
      <c r="E70" s="8">
        <v>1103200</v>
      </c>
      <c r="F70" s="8">
        <v>99288</v>
      </c>
      <c r="G70" s="8">
        <v>80313</v>
      </c>
      <c r="H70" s="8">
        <f t="shared" si="0"/>
        <v>1084225</v>
      </c>
    </row>
    <row r="71" spans="1:8" s="9" customFormat="1" ht="28.5" customHeight="1" x14ac:dyDescent="0.2">
      <c r="A71" s="25">
        <v>62</v>
      </c>
      <c r="B71" s="6">
        <v>44755</v>
      </c>
      <c r="C71" s="7" t="s">
        <v>46</v>
      </c>
      <c r="D71" s="7" t="s">
        <v>73</v>
      </c>
      <c r="E71" s="8">
        <v>1038120</v>
      </c>
      <c r="F71" s="8">
        <v>93432</v>
      </c>
      <c r="G71" s="8">
        <v>75575</v>
      </c>
      <c r="H71" s="8">
        <f t="shared" si="0"/>
        <v>1020263</v>
      </c>
    </row>
    <row r="72" spans="1:8" s="9" customFormat="1" ht="28.5" customHeight="1" x14ac:dyDescent="0.2">
      <c r="A72" s="5">
        <v>63</v>
      </c>
      <c r="B72" s="6">
        <v>44755</v>
      </c>
      <c r="C72" s="7" t="s">
        <v>46</v>
      </c>
      <c r="D72" s="7" t="s">
        <v>32</v>
      </c>
      <c r="E72" s="8">
        <v>1069561</v>
      </c>
      <c r="F72" s="8">
        <v>96260</v>
      </c>
      <c r="G72" s="8">
        <v>77864</v>
      </c>
      <c r="H72" s="8">
        <f t="shared" si="0"/>
        <v>1051165</v>
      </c>
    </row>
    <row r="73" spans="1:8" s="9" customFormat="1" ht="28.5" customHeight="1" x14ac:dyDescent="0.2">
      <c r="A73" s="25">
        <v>64</v>
      </c>
      <c r="B73" s="6">
        <v>44755</v>
      </c>
      <c r="C73" s="7" t="s">
        <v>46</v>
      </c>
      <c r="D73" s="7" t="s">
        <v>60</v>
      </c>
      <c r="E73" s="8">
        <v>944517</v>
      </c>
      <c r="F73" s="8">
        <v>85007</v>
      </c>
      <c r="G73" s="8">
        <v>68761</v>
      </c>
      <c r="H73" s="8">
        <f t="shared" si="0"/>
        <v>928271</v>
      </c>
    </row>
    <row r="74" spans="1:8" s="9" customFormat="1" ht="28.5" customHeight="1" x14ac:dyDescent="0.2">
      <c r="A74" s="5">
        <v>65</v>
      </c>
      <c r="B74" s="6">
        <v>44755</v>
      </c>
      <c r="C74" s="7" t="s">
        <v>46</v>
      </c>
      <c r="D74" s="7" t="s">
        <v>51</v>
      </c>
      <c r="E74" s="8">
        <v>2275069</v>
      </c>
      <c r="F74" s="8">
        <v>204756</v>
      </c>
      <c r="G74" s="8">
        <v>165625</v>
      </c>
      <c r="H74" s="8">
        <f t="shared" si="0"/>
        <v>2235938</v>
      </c>
    </row>
    <row r="75" spans="1:8" s="9" customFormat="1" ht="28.5" customHeight="1" x14ac:dyDescent="0.2">
      <c r="A75" s="25">
        <v>66</v>
      </c>
      <c r="B75" s="6">
        <v>44755</v>
      </c>
      <c r="C75" s="7" t="s">
        <v>46</v>
      </c>
      <c r="D75" s="7" t="s">
        <v>15</v>
      </c>
      <c r="E75" s="8">
        <v>1866494</v>
      </c>
      <c r="F75" s="8">
        <v>167985</v>
      </c>
      <c r="G75" s="8">
        <v>135881</v>
      </c>
      <c r="H75" s="8">
        <f t="shared" ref="H75:H95" si="1">E75-F75+G75</f>
        <v>1834390</v>
      </c>
    </row>
    <row r="76" spans="1:8" s="9" customFormat="1" ht="28.5" customHeight="1" x14ac:dyDescent="0.2">
      <c r="A76" s="5">
        <v>67</v>
      </c>
      <c r="B76" s="6">
        <v>44755</v>
      </c>
      <c r="C76" s="7" t="s">
        <v>46</v>
      </c>
      <c r="D76" s="7" t="s">
        <v>5</v>
      </c>
      <c r="E76" s="8">
        <v>1282160</v>
      </c>
      <c r="F76" s="8">
        <v>115396</v>
      </c>
      <c r="G76" s="8">
        <v>93341</v>
      </c>
      <c r="H76" s="8">
        <f t="shared" si="1"/>
        <v>1260105</v>
      </c>
    </row>
    <row r="77" spans="1:8" s="9" customFormat="1" ht="28.5" customHeight="1" x14ac:dyDescent="0.2">
      <c r="A77" s="25">
        <v>68</v>
      </c>
      <c r="B77" s="6">
        <v>44755</v>
      </c>
      <c r="C77" s="7" t="s">
        <v>46</v>
      </c>
      <c r="D77" s="7" t="s">
        <v>41</v>
      </c>
      <c r="E77" s="8">
        <v>1227371</v>
      </c>
      <c r="F77" s="8">
        <v>110464</v>
      </c>
      <c r="G77" s="8">
        <v>89353</v>
      </c>
      <c r="H77" s="8">
        <f t="shared" si="1"/>
        <v>1206260</v>
      </c>
    </row>
    <row r="78" spans="1:8" s="9" customFormat="1" ht="28.5" customHeight="1" x14ac:dyDescent="0.2">
      <c r="A78" s="5">
        <v>69</v>
      </c>
      <c r="B78" s="6">
        <v>44755</v>
      </c>
      <c r="C78" s="7" t="s">
        <v>46</v>
      </c>
      <c r="D78" s="7" t="s">
        <v>70</v>
      </c>
      <c r="E78" s="8">
        <v>2297386</v>
      </c>
      <c r="F78" s="8">
        <v>206766</v>
      </c>
      <c r="G78" s="8">
        <v>167250</v>
      </c>
      <c r="H78" s="8">
        <f t="shared" si="1"/>
        <v>2257870</v>
      </c>
    </row>
    <row r="79" spans="1:8" s="9" customFormat="1" ht="28.5" customHeight="1" x14ac:dyDescent="0.2">
      <c r="A79" s="25">
        <v>70</v>
      </c>
      <c r="B79" s="6">
        <v>44755</v>
      </c>
      <c r="C79" s="7" t="s">
        <v>46</v>
      </c>
      <c r="D79" s="7" t="s">
        <v>39</v>
      </c>
      <c r="E79" s="8">
        <v>1160658</v>
      </c>
      <c r="F79" s="8">
        <v>104460</v>
      </c>
      <c r="G79" s="8">
        <v>84496</v>
      </c>
      <c r="H79" s="8">
        <f t="shared" si="1"/>
        <v>1140694</v>
      </c>
    </row>
    <row r="80" spans="1:8" s="9" customFormat="1" ht="28.5" customHeight="1" x14ac:dyDescent="0.2">
      <c r="A80" s="5">
        <v>71</v>
      </c>
      <c r="B80" s="6">
        <v>44755</v>
      </c>
      <c r="C80" s="7" t="s">
        <v>46</v>
      </c>
      <c r="D80" s="7" t="s">
        <v>18</v>
      </c>
      <c r="E80" s="8">
        <v>1423779</v>
      </c>
      <c r="F80" s="8">
        <v>128141</v>
      </c>
      <c r="G80" s="8">
        <v>103651</v>
      </c>
      <c r="H80" s="8">
        <f t="shared" si="1"/>
        <v>1399289</v>
      </c>
    </row>
    <row r="81" spans="1:14" s="9" customFormat="1" ht="28.5" customHeight="1" x14ac:dyDescent="0.2">
      <c r="A81" s="25">
        <v>72</v>
      </c>
      <c r="B81" s="6">
        <v>44755</v>
      </c>
      <c r="C81" s="7" t="s">
        <v>46</v>
      </c>
      <c r="D81" s="7" t="s">
        <v>13</v>
      </c>
      <c r="E81" s="8">
        <v>1517775</v>
      </c>
      <c r="F81" s="8">
        <v>136600</v>
      </c>
      <c r="G81" s="8">
        <v>110494</v>
      </c>
      <c r="H81" s="8">
        <f t="shared" si="1"/>
        <v>1491669</v>
      </c>
    </row>
    <row r="82" spans="1:14" s="9" customFormat="1" ht="28.5" customHeight="1" x14ac:dyDescent="0.2">
      <c r="A82" s="5">
        <v>73</v>
      </c>
      <c r="B82" s="6">
        <v>44755</v>
      </c>
      <c r="C82" s="7" t="s">
        <v>46</v>
      </c>
      <c r="D82" s="7" t="s">
        <v>63</v>
      </c>
      <c r="E82" s="8">
        <v>1490705</v>
      </c>
      <c r="F82" s="8">
        <v>134164</v>
      </c>
      <c r="G82" s="8">
        <v>108523</v>
      </c>
      <c r="H82" s="8">
        <f t="shared" si="1"/>
        <v>1465064</v>
      </c>
    </row>
    <row r="83" spans="1:14" s="9" customFormat="1" ht="28.5" customHeight="1" x14ac:dyDescent="0.2">
      <c r="A83" s="25">
        <v>74</v>
      </c>
      <c r="B83" s="6">
        <v>44755</v>
      </c>
      <c r="C83" s="7" t="s">
        <v>46</v>
      </c>
      <c r="D83" s="7" t="s">
        <v>67</v>
      </c>
      <c r="E83" s="8">
        <v>1287401</v>
      </c>
      <c r="F83" s="8">
        <v>115866</v>
      </c>
      <c r="G83" s="8">
        <v>93723</v>
      </c>
      <c r="H83" s="8">
        <f t="shared" si="1"/>
        <v>1265258</v>
      </c>
    </row>
    <row r="84" spans="1:14" s="9" customFormat="1" ht="28.5" customHeight="1" x14ac:dyDescent="0.2">
      <c r="A84" s="5">
        <v>75</v>
      </c>
      <c r="B84" s="6">
        <v>44755</v>
      </c>
      <c r="C84" s="7" t="s">
        <v>46</v>
      </c>
      <c r="D84" s="7" t="s">
        <v>57</v>
      </c>
      <c r="E84" s="8">
        <v>1477735</v>
      </c>
      <c r="F84" s="8">
        <v>132996</v>
      </c>
      <c r="G84" s="8">
        <v>107579</v>
      </c>
      <c r="H84" s="8">
        <f t="shared" si="1"/>
        <v>1452318</v>
      </c>
    </row>
    <row r="85" spans="1:14" s="9" customFormat="1" ht="28.5" customHeight="1" x14ac:dyDescent="0.2">
      <c r="A85" s="25">
        <v>76</v>
      </c>
      <c r="B85" s="6">
        <v>44755</v>
      </c>
      <c r="C85" s="7" t="s">
        <v>46</v>
      </c>
      <c r="D85" s="7" t="s">
        <v>57</v>
      </c>
      <c r="E85" s="8">
        <v>1426631</v>
      </c>
      <c r="F85" s="8">
        <v>128398</v>
      </c>
      <c r="G85" s="8">
        <v>103859</v>
      </c>
      <c r="H85" s="8">
        <f t="shared" si="1"/>
        <v>1402092</v>
      </c>
    </row>
    <row r="86" spans="1:14" s="9" customFormat="1" ht="28.5" customHeight="1" x14ac:dyDescent="0.2">
      <c r="A86" s="5">
        <v>77</v>
      </c>
      <c r="B86" s="6">
        <v>44764</v>
      </c>
      <c r="C86" s="7" t="s">
        <v>46</v>
      </c>
      <c r="D86" s="7" t="s">
        <v>65</v>
      </c>
      <c r="E86" s="8">
        <v>1021623</v>
      </c>
      <c r="F86" s="8">
        <v>91947</v>
      </c>
      <c r="G86" s="8">
        <v>74374</v>
      </c>
      <c r="H86" s="8">
        <f t="shared" si="1"/>
        <v>1004050</v>
      </c>
    </row>
    <row r="87" spans="1:14" s="9" customFormat="1" ht="28.5" customHeight="1" x14ac:dyDescent="0.2">
      <c r="A87" s="25">
        <v>78</v>
      </c>
      <c r="B87" s="6">
        <v>44764</v>
      </c>
      <c r="C87" s="7" t="s">
        <v>46</v>
      </c>
      <c r="D87" s="7" t="s">
        <v>71</v>
      </c>
      <c r="E87" s="8">
        <v>1159843</v>
      </c>
      <c r="F87" s="8">
        <v>104386</v>
      </c>
      <c r="G87" s="8">
        <v>84437</v>
      </c>
      <c r="H87" s="8">
        <f t="shared" si="1"/>
        <v>1139894</v>
      </c>
    </row>
    <row r="88" spans="1:14" s="9" customFormat="1" ht="28.5" customHeight="1" x14ac:dyDescent="0.2">
      <c r="A88" s="5">
        <v>79</v>
      </c>
      <c r="B88" s="6">
        <v>44764</v>
      </c>
      <c r="C88" s="7" t="s">
        <v>46</v>
      </c>
      <c r="D88" s="7" t="s">
        <v>77</v>
      </c>
      <c r="E88" s="8">
        <v>1189745</v>
      </c>
      <c r="F88" s="8">
        <v>107077</v>
      </c>
      <c r="G88" s="8">
        <v>86613</v>
      </c>
      <c r="H88" s="8">
        <f t="shared" si="1"/>
        <v>1169281</v>
      </c>
    </row>
    <row r="89" spans="1:14" s="9" customFormat="1" ht="28.5" customHeight="1" x14ac:dyDescent="0.2">
      <c r="A89" s="25">
        <v>80</v>
      </c>
      <c r="B89" s="6">
        <v>44764</v>
      </c>
      <c r="C89" s="7" t="s">
        <v>46</v>
      </c>
      <c r="D89" s="7" t="s">
        <v>7</v>
      </c>
      <c r="E89" s="8">
        <v>857026</v>
      </c>
      <c r="F89" s="8">
        <v>77133</v>
      </c>
      <c r="G89" s="8">
        <v>62391</v>
      </c>
      <c r="H89" s="8">
        <f t="shared" si="1"/>
        <v>842284</v>
      </c>
    </row>
    <row r="90" spans="1:14" s="9" customFormat="1" ht="28.5" customHeight="1" x14ac:dyDescent="0.2">
      <c r="A90" s="5">
        <v>81</v>
      </c>
      <c r="B90" s="6">
        <v>44764</v>
      </c>
      <c r="C90" s="7" t="s">
        <v>46</v>
      </c>
      <c r="D90" s="7" t="s">
        <v>54</v>
      </c>
      <c r="E90" s="8">
        <v>1325316</v>
      </c>
      <c r="F90" s="8">
        <v>119279</v>
      </c>
      <c r="G90" s="8">
        <v>96483</v>
      </c>
      <c r="H90" s="8">
        <f t="shared" si="1"/>
        <v>1302520</v>
      </c>
    </row>
    <row r="91" spans="1:14" s="9" customFormat="1" ht="28.5" customHeight="1" x14ac:dyDescent="0.2">
      <c r="A91" s="25">
        <v>82</v>
      </c>
      <c r="B91" s="6">
        <v>44764</v>
      </c>
      <c r="C91" s="7" t="s">
        <v>46</v>
      </c>
      <c r="D91" s="7" t="s">
        <v>11</v>
      </c>
      <c r="E91" s="8">
        <v>579314</v>
      </c>
      <c r="F91" s="8">
        <v>52138</v>
      </c>
      <c r="G91" s="8">
        <v>42174</v>
      </c>
      <c r="H91" s="8">
        <f t="shared" si="1"/>
        <v>569350</v>
      </c>
    </row>
    <row r="92" spans="1:14" s="9" customFormat="1" ht="28.5" customHeight="1" x14ac:dyDescent="0.2">
      <c r="A92" s="5">
        <v>83</v>
      </c>
      <c r="B92" s="6">
        <v>44764</v>
      </c>
      <c r="C92" s="7" t="s">
        <v>46</v>
      </c>
      <c r="D92" s="7" t="s">
        <v>1</v>
      </c>
      <c r="E92" s="8">
        <v>1041867</v>
      </c>
      <c r="F92" s="8">
        <f>E92*9/100</f>
        <v>93768.03</v>
      </c>
      <c r="G92" s="8">
        <v>75848</v>
      </c>
      <c r="H92" s="8">
        <f t="shared" si="1"/>
        <v>1023946.97</v>
      </c>
      <c r="I92" s="28"/>
      <c r="J92" s="28"/>
      <c r="K92" s="28"/>
      <c r="L92" s="28"/>
      <c r="M92" s="28"/>
    </row>
    <row r="93" spans="1:14" s="9" customFormat="1" ht="28.5" customHeight="1" x14ac:dyDescent="0.2">
      <c r="A93" s="25">
        <v>84</v>
      </c>
      <c r="B93" s="6">
        <v>44764</v>
      </c>
      <c r="C93" s="7" t="s">
        <v>46</v>
      </c>
      <c r="D93" s="7" t="s">
        <v>42</v>
      </c>
      <c r="E93" s="8">
        <v>1102283</v>
      </c>
      <c r="F93" s="8">
        <v>99205</v>
      </c>
      <c r="G93" s="8">
        <v>80246</v>
      </c>
      <c r="H93" s="8">
        <f t="shared" si="1"/>
        <v>1083324</v>
      </c>
      <c r="I93" s="28"/>
      <c r="J93" s="28"/>
      <c r="K93" s="28"/>
      <c r="L93" s="28"/>
    </row>
    <row r="94" spans="1:14" s="9" customFormat="1" ht="28.5" customHeight="1" x14ac:dyDescent="0.2">
      <c r="A94" s="5">
        <v>85</v>
      </c>
      <c r="B94" s="6">
        <v>44764</v>
      </c>
      <c r="C94" s="7" t="s">
        <v>46</v>
      </c>
      <c r="D94" s="7" t="s">
        <v>75</v>
      </c>
      <c r="E94" s="8">
        <v>1447620</v>
      </c>
      <c r="F94" s="8">
        <v>130286</v>
      </c>
      <c r="G94" s="8">
        <v>105387</v>
      </c>
      <c r="H94" s="8">
        <f t="shared" si="1"/>
        <v>1422721</v>
      </c>
      <c r="I94" s="28"/>
      <c r="J94" s="28"/>
      <c r="K94" s="28"/>
      <c r="L94" s="28"/>
    </row>
    <row r="95" spans="1:14" s="9" customFormat="1" ht="28.5" customHeight="1" x14ac:dyDescent="0.2">
      <c r="A95" s="25">
        <v>86</v>
      </c>
      <c r="B95" s="6">
        <v>44764</v>
      </c>
      <c r="C95" s="7" t="s">
        <v>46</v>
      </c>
      <c r="D95" s="7" t="s">
        <v>68</v>
      </c>
      <c r="E95" s="8">
        <v>956000</v>
      </c>
      <c r="F95" s="8">
        <v>86040</v>
      </c>
      <c r="G95" s="8">
        <v>69597</v>
      </c>
      <c r="H95" s="8">
        <f t="shared" si="1"/>
        <v>939557</v>
      </c>
      <c r="K95" s="28"/>
      <c r="L95" s="28"/>
      <c r="M95" s="28"/>
      <c r="N95" s="28"/>
    </row>
    <row r="96" spans="1:14" ht="28.5" customHeight="1" x14ac:dyDescent="0.2">
      <c r="A96" s="10"/>
      <c r="B96" s="11"/>
      <c r="C96" s="10" t="s">
        <v>93</v>
      </c>
      <c r="D96" s="10"/>
      <c r="E96" s="12">
        <f>SUM(E10:E95)</f>
        <v>122036454</v>
      </c>
      <c r="F96" s="12">
        <f>SUM(F10:F95)</f>
        <v>11502949.029999999</v>
      </c>
      <c r="G96" s="12">
        <f>SUM(G10:G95)</f>
        <v>8842681</v>
      </c>
      <c r="H96" s="12">
        <f>SUM(H10:H95)</f>
        <v>119376185.97</v>
      </c>
    </row>
    <row r="97" spans="1:9" x14ac:dyDescent="0.2">
      <c r="A97" s="13"/>
      <c r="B97" s="14"/>
      <c r="C97" s="13"/>
      <c r="D97" s="13"/>
      <c r="E97" s="15"/>
      <c r="F97" s="15"/>
      <c r="G97" s="15"/>
      <c r="H97" s="15">
        <f>E96-F96+G96</f>
        <v>119376185.97</v>
      </c>
    </row>
    <row r="100" spans="1:9" x14ac:dyDescent="0.2">
      <c r="G100" s="1" t="s">
        <v>92</v>
      </c>
    </row>
    <row r="101" spans="1:9" x14ac:dyDescent="0.2">
      <c r="B101" s="16" t="s">
        <v>89</v>
      </c>
      <c r="C101" s="17"/>
      <c r="D101" s="18" t="s">
        <v>90</v>
      </c>
      <c r="E101" s="19"/>
      <c r="F101" s="19"/>
      <c r="G101" s="31" t="s">
        <v>91</v>
      </c>
      <c r="H101" s="31"/>
    </row>
    <row r="108" spans="1:9" x14ac:dyDescent="0.2">
      <c r="E108" s="29"/>
      <c r="G108" s="29"/>
    </row>
    <row r="109" spans="1:9" x14ac:dyDescent="0.2">
      <c r="E109" s="27"/>
      <c r="F109" s="29"/>
      <c r="G109" s="27"/>
      <c r="H109" s="29"/>
      <c r="I109" s="29"/>
    </row>
    <row r="110" spans="1:9" x14ac:dyDescent="0.2">
      <c r="E110" s="27"/>
      <c r="F110" s="27"/>
      <c r="G110" s="27"/>
      <c r="H110" s="27"/>
      <c r="I110" s="27"/>
    </row>
    <row r="111" spans="1:9" x14ac:dyDescent="0.2">
      <c r="E111" s="27"/>
      <c r="F111" s="27"/>
      <c r="G111" s="27"/>
      <c r="H111" s="27"/>
      <c r="I111" s="27"/>
    </row>
    <row r="112" spans="1:9" x14ac:dyDescent="0.2">
      <c r="E112" s="29"/>
      <c r="F112" s="29"/>
      <c r="G112" s="29"/>
      <c r="H112" s="29"/>
      <c r="I112" s="29"/>
    </row>
    <row r="113" spans="5:9" x14ac:dyDescent="0.2">
      <c r="E113" s="29"/>
      <c r="F113" s="29"/>
      <c r="G113" s="29"/>
      <c r="H113" s="29"/>
      <c r="I113" s="29"/>
    </row>
  </sheetData>
  <autoFilter ref="A9:H9"/>
  <mergeCells count="2">
    <mergeCell ref="C7:D7"/>
    <mergeCell ref="G101:H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2022-08-16T10:10:10Z</cp:lastPrinted>
  <dcterms:created xsi:type="dcterms:W3CDTF">2022-08-16T08:15:21Z</dcterms:created>
  <dcterms:modified xsi:type="dcterms:W3CDTF">2022-09-08T09:47:47Z</dcterms:modified>
</cp:coreProperties>
</file>