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ACH HANG\TMART STORE\2022\THÁNG 01-2022\"/>
    </mc:Choice>
  </mc:AlternateContent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Sheet1!$A$1:$H$170</definedName>
  </definedNames>
  <calcPr calcId="162913"/>
</workbook>
</file>

<file path=xl/calcChain.xml><?xml version="1.0" encoding="utf-8"?>
<calcChain xmlns="http://schemas.openxmlformats.org/spreadsheetml/2006/main">
  <c r="E67" i="1" l="1"/>
  <c r="F67" i="1" s="1"/>
  <c r="E114" i="1"/>
  <c r="F114" i="1" s="1"/>
  <c r="E7" i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45" i="1"/>
  <c r="F145" i="1" s="1"/>
  <c r="E137" i="1"/>
  <c r="F160" i="1"/>
  <c r="F161" i="1"/>
  <c r="F162" i="1"/>
  <c r="F163" i="1"/>
  <c r="F164" i="1"/>
  <c r="F165" i="1"/>
  <c r="F166" i="1"/>
  <c r="F167" i="1"/>
  <c r="F168" i="1"/>
  <c r="F169" i="1"/>
  <c r="F170" i="1"/>
  <c r="F7" i="1"/>
  <c r="F25" i="1"/>
  <c r="F81" i="1"/>
  <c r="F82" i="1"/>
  <c r="F116" i="1"/>
  <c r="F132" i="1"/>
  <c r="F137" i="1"/>
  <c r="E3" i="1"/>
  <c r="F3" i="1" s="1"/>
  <c r="E4" i="1"/>
  <c r="F4" i="1" s="1"/>
  <c r="E5" i="1"/>
  <c r="F5" i="1" s="1"/>
  <c r="E6" i="1"/>
  <c r="F6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5" i="1"/>
  <c r="F115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3" i="1"/>
  <c r="F133" i="1" s="1"/>
  <c r="E134" i="1"/>
  <c r="F134" i="1" s="1"/>
  <c r="E135" i="1"/>
  <c r="F135" i="1" s="1"/>
  <c r="E136" i="1"/>
  <c r="F136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2" i="1"/>
  <c r="E171" i="1" l="1"/>
  <c r="E174" i="1" s="1"/>
  <c r="F2" i="1"/>
</calcChain>
</file>

<file path=xl/sharedStrings.xml><?xml version="1.0" encoding="utf-8"?>
<sst xmlns="http://schemas.openxmlformats.org/spreadsheetml/2006/main" count="348" uniqueCount="291">
  <si>
    <t>STT</t>
  </si>
  <si>
    <t>Ngày tháng</t>
  </si>
  <si>
    <t>Nơi giao</t>
  </si>
  <si>
    <t>01</t>
  </si>
  <si>
    <t>TM Hưng yên -HY</t>
  </si>
  <si>
    <t>02</t>
  </si>
  <si>
    <t>03</t>
  </si>
  <si>
    <t>KĐT Resco cổ nhuế</t>
  </si>
  <si>
    <t>04</t>
  </si>
  <si>
    <t>Ecohome 4</t>
  </si>
  <si>
    <t>05</t>
  </si>
  <si>
    <t>Ecohome 3</t>
  </si>
  <si>
    <t>06</t>
  </si>
  <si>
    <t>Ecohome 2</t>
  </si>
  <si>
    <t>07</t>
  </si>
  <si>
    <t>Ecohome 1</t>
  </si>
  <si>
    <t>08</t>
  </si>
  <si>
    <t>47 Tân xuân</t>
  </si>
  <si>
    <t>09</t>
  </si>
  <si>
    <t>TM Kosmo</t>
  </si>
  <si>
    <t>10</t>
  </si>
  <si>
    <t>Khu Ngoại giao đoàn xuân tảo</t>
  </si>
  <si>
    <t>11</t>
  </si>
  <si>
    <t>CT3 KĐT Nam cường cổ nhuế</t>
  </si>
  <si>
    <t>12</t>
  </si>
  <si>
    <t>Epics home 43 phạm văn đồng</t>
  </si>
  <si>
    <t>13</t>
  </si>
  <si>
    <t>20 Đức diễn</t>
  </si>
  <si>
    <t>14</t>
  </si>
  <si>
    <t>112 Tân khai</t>
  </si>
  <si>
    <t>15</t>
  </si>
  <si>
    <t>Vĩnh hưng</t>
  </si>
  <si>
    <t>16</t>
  </si>
  <si>
    <t>16 ngõ 885 Tam trinh</t>
  </si>
  <si>
    <t>17</t>
  </si>
  <si>
    <t>Nơ 6A Linh đàm</t>
  </si>
  <si>
    <t>18</t>
  </si>
  <si>
    <t>19</t>
  </si>
  <si>
    <t>Số 1 Trần nguyên đáng</t>
  </si>
  <si>
    <t>20</t>
  </si>
  <si>
    <t>9B Nguyễn cảnh dị</t>
  </si>
  <si>
    <t>21</t>
  </si>
  <si>
    <t>184 Đại từ</t>
  </si>
  <si>
    <t>22</t>
  </si>
  <si>
    <t>62 Thanh liệt</t>
  </si>
  <si>
    <t>23</t>
  </si>
  <si>
    <t>CT12B Kim văn kim lũ</t>
  </si>
  <si>
    <t>24</t>
  </si>
  <si>
    <t>Intracom Vĩnh ngọc đông anh</t>
  </si>
  <si>
    <t>25</t>
  </si>
  <si>
    <t>Roma Tố hữu</t>
  </si>
  <si>
    <t>26</t>
  </si>
  <si>
    <t>58 Tố hữu NTL</t>
  </si>
  <si>
    <t>27</t>
  </si>
  <si>
    <t>39 Cầu diễn</t>
  </si>
  <si>
    <t>28</t>
  </si>
  <si>
    <t>Ruby phúc lợi</t>
  </si>
  <si>
    <t>29</t>
  </si>
  <si>
    <t>CT1 ngô thị nhậm HĐ</t>
  </si>
  <si>
    <t>30</t>
  </si>
  <si>
    <t>CT2 Xuân mai tô hiệu HĐ</t>
  </si>
  <si>
    <t>31</t>
  </si>
  <si>
    <t>Kpark văn phú</t>
  </si>
  <si>
    <t>32</t>
  </si>
  <si>
    <t>Quầy 69 phố xốm</t>
  </si>
  <si>
    <t>33</t>
  </si>
  <si>
    <t>CT3 KĐT Văn khê</t>
  </si>
  <si>
    <t>34</t>
  </si>
  <si>
    <t>KĐT Dương nội</t>
  </si>
  <si>
    <t>35</t>
  </si>
  <si>
    <t>HH2A KĐT Sparrk dương nội</t>
  </si>
  <si>
    <t>36</t>
  </si>
  <si>
    <t>44 Triều khúc</t>
  </si>
  <si>
    <t>37</t>
  </si>
  <si>
    <t>485 Vũ tông phan</t>
  </si>
  <si>
    <t>38</t>
  </si>
  <si>
    <t>274 Khương đình</t>
  </si>
  <si>
    <t>39</t>
  </si>
  <si>
    <t>Lê văn thiêm</t>
  </si>
  <si>
    <t>40</t>
  </si>
  <si>
    <t>QUẦY LICOGI 13</t>
  </si>
  <si>
    <t>41</t>
  </si>
  <si>
    <t>CT2 KĐT Xa la</t>
  </si>
  <si>
    <t>42</t>
  </si>
  <si>
    <t>Quầy xala tòa nhà Hemisco</t>
  </si>
  <si>
    <t>43</t>
  </si>
  <si>
    <t>19T6 Kiến hưng</t>
  </si>
  <si>
    <t>44</t>
  </si>
  <si>
    <t>29 Xuân la</t>
  </si>
  <si>
    <t>45</t>
  </si>
  <si>
    <t>59 Xuân la</t>
  </si>
  <si>
    <t>46</t>
  </si>
  <si>
    <t>280-282 Xuân đỉnh</t>
  </si>
  <si>
    <t>47</t>
  </si>
  <si>
    <t>112 Âu cơ</t>
  </si>
  <si>
    <t>48</t>
  </si>
  <si>
    <t>TM Vĩnh quỳnh</t>
  </si>
  <si>
    <t>49</t>
  </si>
  <si>
    <t>Đại thanh 2</t>
  </si>
  <si>
    <t>50</t>
  </si>
  <si>
    <t>Quầy thanh 3</t>
  </si>
  <si>
    <t>51</t>
  </si>
  <si>
    <t>Trần thủ độ</t>
  </si>
  <si>
    <t>52</t>
  </si>
  <si>
    <t>Tecco Tứ hiệp</t>
  </si>
  <si>
    <t>53</t>
  </si>
  <si>
    <t>KĐTM Lê trọng tấn</t>
  </si>
  <si>
    <t>54</t>
  </si>
  <si>
    <t>Tân tây đô</t>
  </si>
  <si>
    <t>55</t>
  </si>
  <si>
    <t>Victory Thăn long</t>
  </si>
  <si>
    <t>56</t>
  </si>
  <si>
    <t>Victory 2</t>
  </si>
  <si>
    <t>57</t>
  </si>
  <si>
    <t>KĐT Golden An khánh</t>
  </si>
  <si>
    <t>58</t>
  </si>
  <si>
    <t>69 Phố xốm HĐ</t>
  </si>
  <si>
    <t>59</t>
  </si>
  <si>
    <t>HH03A Thanh hà</t>
  </si>
  <si>
    <t>60</t>
  </si>
  <si>
    <t>61</t>
  </si>
  <si>
    <t>KĐT Đại thanh</t>
  </si>
  <si>
    <t>62</t>
  </si>
  <si>
    <t>Nơ 6A linh đàm</t>
  </si>
  <si>
    <t>63</t>
  </si>
  <si>
    <t>Nơ 4A linh đàm</t>
  </si>
  <si>
    <t>64</t>
  </si>
  <si>
    <t>65</t>
  </si>
  <si>
    <t>66</t>
  </si>
  <si>
    <t>9B Ng cảnh dị</t>
  </si>
  <si>
    <t>67</t>
  </si>
  <si>
    <t>Số 1 trần nguyên đáng</t>
  </si>
  <si>
    <t>68</t>
  </si>
  <si>
    <t>69</t>
  </si>
  <si>
    <t>72 Lĩnh nam</t>
  </si>
  <si>
    <t>70</t>
  </si>
  <si>
    <t>101D3 Ng quý đức</t>
  </si>
  <si>
    <t>71</t>
  </si>
  <si>
    <t>72</t>
  </si>
  <si>
    <t>73</t>
  </si>
  <si>
    <t>74</t>
  </si>
  <si>
    <t>CT2 Xuân mai tô hiệu</t>
  </si>
  <si>
    <t>75</t>
  </si>
  <si>
    <t>CT2-KĐT Xala</t>
  </si>
  <si>
    <t>76</t>
  </si>
  <si>
    <t>Quầy Xan la TN Hemisco xa la</t>
  </si>
  <si>
    <t>77</t>
  </si>
  <si>
    <t>78</t>
  </si>
  <si>
    <t>79</t>
  </si>
  <si>
    <t>274 Khương đỉnh</t>
  </si>
  <si>
    <t>80</t>
  </si>
  <si>
    <t>81</t>
  </si>
  <si>
    <t>Locigi 13</t>
  </si>
  <si>
    <t>82</t>
  </si>
  <si>
    <t>83</t>
  </si>
  <si>
    <t>Tòa HH2A KĐT The Spart dương nội</t>
  </si>
  <si>
    <t>84</t>
  </si>
  <si>
    <t>85</t>
  </si>
  <si>
    <t>86</t>
  </si>
  <si>
    <t>K3 Kparrk Văn phú</t>
  </si>
  <si>
    <t>87</t>
  </si>
  <si>
    <t>88</t>
  </si>
  <si>
    <t>CT1 Ngô thị nhậm HĐ</t>
  </si>
  <si>
    <t>89</t>
  </si>
  <si>
    <t>KĐT Golden an khánh</t>
  </si>
  <si>
    <t>90</t>
  </si>
  <si>
    <t>KĐT Ecohome 3</t>
  </si>
  <si>
    <t>91</t>
  </si>
  <si>
    <t>Resco cổ nhuế</t>
  </si>
  <si>
    <t>92</t>
  </si>
  <si>
    <t>N03T5 Khu ngoại giao đoàn</t>
  </si>
  <si>
    <t>93</t>
  </si>
  <si>
    <t>94</t>
  </si>
  <si>
    <t>Quầy Kosmo</t>
  </si>
  <si>
    <t>95</t>
  </si>
  <si>
    <t>47 Tân xuân BTL</t>
  </si>
  <si>
    <t>96</t>
  </si>
  <si>
    <t>CT3B Nam cường cổ nhuế</t>
  </si>
  <si>
    <t>97</t>
  </si>
  <si>
    <t>Victory Thăng long</t>
  </si>
  <si>
    <t>98</t>
  </si>
  <si>
    <t>99</t>
  </si>
  <si>
    <t>Intracom vĩnh ngọc ngọc</t>
  </si>
  <si>
    <t>100</t>
  </si>
  <si>
    <t>Roman Tố hữu</t>
  </si>
  <si>
    <t>101</t>
  </si>
  <si>
    <t>102</t>
  </si>
  <si>
    <t>103</t>
  </si>
  <si>
    <t>104</t>
  </si>
  <si>
    <t>Quầy nơ 4A Linh đàm</t>
  </si>
  <si>
    <t>105</t>
  </si>
  <si>
    <t>106</t>
  </si>
  <si>
    <t>Tân tây mỗ</t>
  </si>
  <si>
    <t>107</t>
  </si>
  <si>
    <t>108</t>
  </si>
  <si>
    <t>109</t>
  </si>
  <si>
    <t>110</t>
  </si>
  <si>
    <t>59 Xuân la tây hồ</t>
  </si>
  <si>
    <t>111</t>
  </si>
  <si>
    <t>112</t>
  </si>
  <si>
    <t>113</t>
  </si>
  <si>
    <t>Trần thủ độ 2</t>
  </si>
  <si>
    <t>114</t>
  </si>
  <si>
    <t>115</t>
  </si>
  <si>
    <t>9B Ng dị cảnh KĐT Đại kim</t>
  </si>
  <si>
    <t>116</t>
  </si>
  <si>
    <t>117</t>
  </si>
  <si>
    <t>118</t>
  </si>
  <si>
    <t>16 ngõ 885 tam trinh</t>
  </si>
  <si>
    <t>119</t>
  </si>
  <si>
    <t>120</t>
  </si>
  <si>
    <t>121</t>
  </si>
  <si>
    <t>Vĩnh quỳnh</t>
  </si>
  <si>
    <t>122</t>
  </si>
  <si>
    <t>T1-Tòa CT8B-C KĐT Đại thanh</t>
  </si>
  <si>
    <t>123</t>
  </si>
  <si>
    <t>124</t>
  </si>
  <si>
    <t xml:space="preserve">Số 1 trần nguyên đán </t>
  </si>
  <si>
    <t>125</t>
  </si>
  <si>
    <t>126</t>
  </si>
  <si>
    <t>96 Vĩnh hưng</t>
  </si>
  <si>
    <t>127</t>
  </si>
  <si>
    <t>128</t>
  </si>
  <si>
    <t>129</t>
  </si>
  <si>
    <t>130</t>
  </si>
  <si>
    <t>131</t>
  </si>
  <si>
    <t>132</t>
  </si>
  <si>
    <t>133</t>
  </si>
  <si>
    <t>134</t>
  </si>
  <si>
    <t>43 Phạm văn đồng</t>
  </si>
  <si>
    <t>135</t>
  </si>
  <si>
    <t>136</t>
  </si>
  <si>
    <t>Ruby city Phúc lợi</t>
  </si>
  <si>
    <t>137</t>
  </si>
  <si>
    <t>Homland</t>
  </si>
  <si>
    <t>138</t>
  </si>
  <si>
    <t>Quầy thủ độ 2</t>
  </si>
  <si>
    <t>139</t>
  </si>
  <si>
    <t>140</t>
  </si>
  <si>
    <t>Quầy trần thủ độ</t>
  </si>
  <si>
    <t>141</t>
  </si>
  <si>
    <t>Trâu quỳ gia lâm</t>
  </si>
  <si>
    <t>142</t>
  </si>
  <si>
    <t>143</t>
  </si>
  <si>
    <t>144</t>
  </si>
  <si>
    <t>Kosmo</t>
  </si>
  <si>
    <t>145</t>
  </si>
  <si>
    <t>146</t>
  </si>
  <si>
    <t>Quầy đại thanh 3</t>
  </si>
  <si>
    <t>147</t>
  </si>
  <si>
    <t>148</t>
  </si>
  <si>
    <t>149</t>
  </si>
  <si>
    <t>Trần tghur độ 2 -Tòa Suothbuiding</t>
  </si>
  <si>
    <t>150</t>
  </si>
  <si>
    <t>151</t>
  </si>
  <si>
    <t>Tòa A7 An bình City</t>
  </si>
  <si>
    <t>152</t>
  </si>
  <si>
    <t>Fivesstar số 2 kim giang -Khai trương</t>
  </si>
  <si>
    <t>Số tiền</t>
  </si>
  <si>
    <t>TM đối chiếu</t>
  </si>
  <si>
    <t>Lệch</t>
  </si>
  <si>
    <t>TĨNH LỘ 10 - BÌNH TÂN</t>
  </si>
  <si>
    <t>LIÊN ẤP 2-6 VĨNH LỘC A -BC</t>
  </si>
  <si>
    <t>323 ĐƯỜNG HT13, Q12</t>
  </si>
  <si>
    <t>245 TRẦN THỊ CỜ- Q12</t>
  </si>
  <si>
    <t>850A LÊ VĂN LƯƠNG</t>
  </si>
  <si>
    <t>TRỊNH THỊ DỐI</t>
  </si>
  <si>
    <t xml:space="preserve">71 BÙI VĂN NGỮ </t>
  </si>
  <si>
    <t>1410 TỈNH LỘ 10</t>
  </si>
  <si>
    <t>245 TRẦN THÌ CỜ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</si>
  <si>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</si>
  <si>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</si>
  <si>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</si>
  <si>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</si>
  <si>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</si>
  <si>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</si>
  <si>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</si>
  <si>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</si>
  <si>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</si>
  <si>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</si>
  <si>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</si>
  <si>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</si>
  <si>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</si>
  <si>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</si>
  <si>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</si>
  <si>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</si>
  <si>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</si>
  <si>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Tổng</t>
  </si>
  <si>
    <t>HĐ 929</t>
  </si>
  <si>
    <t>HĐ 930</t>
  </si>
  <si>
    <t>ok khớp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</si>
</sst>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2"/>
      <name val="Times New Roman"/>
      <family val="1"/>
      <charset val="163"/>
    </font>
    <font>
      <sz val="11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1"/>
      <name val="Times New Roman"/>
      <family val="1"/>
      <charset val="163"/>
    </font>
    <font>
      <sz val="10"/>
      <name val="Arial"/>
      <family val="2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/>
    <xf numFmtId="14" fontId="5" fillId="2" borderId="1" xfId="0" quotePrefix="1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/>
    </xf>
    <xf numFmtId="165" fontId="5" fillId="2" borderId="1" xfId="1" applyNumberFormat="1" applyFont="1" applyFill="1" applyBorder="1"/>
    <xf numFmtId="14" fontId="5" fillId="0" borderId="1" xfId="0" quotePrefix="1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165" fontId="5" fillId="0" borderId="1" xfId="1" applyNumberFormat="1" applyFont="1" applyFill="1" applyBorder="1"/>
    <xf numFmtId="14" fontId="4" fillId="2" borderId="1" xfId="0" quotePrefix="1" applyNumberFormat="1" applyFont="1" applyFill="1" applyBorder="1" applyAlignment="1">
      <alignment horizontal="center" vertical="center"/>
    </xf>
    <xf numFmtId="14" fontId="4" fillId="0" borderId="1" xfId="0" quotePrefix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5" fontId="5" fillId="3" borderId="1" xfId="0" applyNumberFormat="1" applyFont="1" applyFill="1" applyBorder="1"/>
    <xf numFmtId="165" fontId="6" fillId="0" borderId="1" xfId="0" applyNumberFormat="1" applyFont="1" applyBorder="1"/>
    <xf numFmtId="165" fontId="5" fillId="0" borderId="1" xfId="0" applyNumberFormat="1" applyFont="1" applyBorder="1"/>
    <xf numFmtId="14" fontId="3" fillId="0" borderId="1" xfId="2" applyNumberFormat="1" applyFont="1" applyFill="1" applyBorder="1"/>
    <xf numFmtId="165" fontId="3" fillId="0" borderId="1" xfId="2" applyNumberFormat="1" applyFont="1" applyBorder="1"/>
    <xf numFmtId="165" fontId="3" fillId="0" borderId="1" xfId="2" applyNumberFormat="1" applyFont="1" applyFill="1" applyBorder="1"/>
    <xf numFmtId="165" fontId="3" fillId="0" borderId="1" xfId="3" applyNumberFormat="1" applyFont="1" applyFill="1" applyBorder="1"/>
    <xf numFmtId="165" fontId="3" fillId="0" borderId="1" xfId="3" applyNumberFormat="1" applyFont="1" applyBorder="1"/>
    <xf numFmtId="0" fontId="3" fillId="4" borderId="1" xfId="2" applyFont="1" applyFill="1" applyBorder="1" applyAlignment="1">
      <alignment horizontal="left" vertical="top"/>
    </xf>
    <xf numFmtId="0" fontId="3" fillId="0" borderId="1" xfId="2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165" fontId="10" fillId="0" borderId="1" xfId="3" applyNumberFormat="1" applyFont="1" applyFill="1" applyBorder="1" applyAlignment="1">
      <alignment horizontal="center"/>
    </xf>
    <xf numFmtId="16" fontId="6" fillId="0" borderId="0" xfId="0" applyNumberFormat="1" applyFont="1"/>
    <xf numFmtId="165" fontId="6" fillId="0" borderId="0" xfId="0" applyNumberFormat="1" applyFont="1"/>
    <xf numFmtId="3" fontId="6" fillId="0" borderId="0" xfId="0" applyNumberFormat="1" applyFont="1"/>
    <xf numFmtId="164" fontId="6" fillId="0" borderId="0" xfId="0" applyNumberFormat="1" applyFont="1"/>
  </cellXfs>
  <cellStyles count="6">
    <cellStyle name="Comma" xfId="1" builtinId="3"/>
    <cellStyle name="Comma 2" xfId="4"/>
    <cellStyle name="Comma 3" xfId="5"/>
    <cellStyle name="Comma 4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"/>
  <sheetViews>
    <sheetView tabSelected="1" topLeftCell="A158" workbookViewId="0">
      <selection activeCell="E171" sqref="E171"/>
    </sheetView>
  </sheetViews>
  <sheetFormatPr defaultColWidth="9" defaultRowHeight="15" x14ac:dyDescent="0.25"/>
  <cols>
    <col min="1" max="1" width="9" style="1"/>
    <col min="2" max="2" width="11.140625" style="1" bestFit="1" customWidth="1"/>
    <col min="3" max="3" width="30.7109375" style="1" bestFit="1" customWidth="1"/>
    <col min="4" max="4" width="15.28515625" style="1" bestFit="1" customWidth="1"/>
    <col min="5" max="5" width="17.42578125" style="1" customWidth="1"/>
    <col min="6" max="6" width="11.28515625" style="1" customWidth="1"/>
    <col min="7" max="7" width="11.42578125" style="1" bestFit="1" customWidth="1"/>
    <col min="8" max="16384" width="9" style="1"/>
  </cols>
  <sheetData>
    <row r="1" spans="1:6" s="14" customFormat="1" ht="15" customHeight="1" x14ac:dyDescent="0.2">
      <c r="A1" s="12" t="s">
        <v>0</v>
      </c>
      <c r="B1" s="12" t="s">
        <v>1</v>
      </c>
      <c r="C1" s="12" t="s">
        <v>2</v>
      </c>
      <c r="D1" s="13" t="s">
        <v>258</v>
      </c>
      <c r="E1" s="12" t="s">
        <v>259</v>
      </c>
      <c r="F1" s="15" t="s">
        <v>260</v>
      </c>
    </row>
    <row r="2" spans="1:6" ht="15.75" x14ac:dyDescent="0.25">
      <c r="A2" s="2" t="s">
        <v>3</v>
      </c>
      <c r="B2" s="3">
        <v>44564</v>
      </c>
      <c r="C2" s="4" t="s">
        <v>4</v>
      </c>
      <c r="D2" s="5">
        <v>2579285.7999999998</v>
      </c>
      <c r="E2" s="16">
        <f>+D2</f>
        <v>2579285.7999999998</v>
      </c>
      <c r="F2" s="17">
        <f>+E2-D2</f>
        <v>0</v>
      </c>
    </row>
    <row r="3" spans="1:6" ht="15.75" x14ac:dyDescent="0.25">
      <c r="A3" s="6" t="s">
        <v>5</v>
      </c>
      <c r="B3" s="7">
        <v>44567</v>
      </c>
      <c r="C3" s="8" t="s">
        <v>4</v>
      </c>
      <c r="D3" s="9">
        <v>4571671.6500000004</v>
      </c>
      <c r="E3" s="16">
        <f t="shared" ref="E3:E66" si="0">+D3</f>
        <v>4571671.6500000004</v>
      </c>
      <c r="F3" s="17">
        <f t="shared" ref="F3:F66" si="1">+E3-D3</f>
        <v>0</v>
      </c>
    </row>
    <row r="4" spans="1:6" ht="15.75" x14ac:dyDescent="0.25">
      <c r="A4" s="2" t="s">
        <v>6</v>
      </c>
      <c r="B4" s="7">
        <v>44567</v>
      </c>
      <c r="C4" s="8" t="s">
        <v>7</v>
      </c>
      <c r="D4" s="9">
        <v>178378.2</v>
      </c>
      <c r="E4" s="16">
        <f t="shared" si="0"/>
        <v>178378.2</v>
      </c>
      <c r="F4" s="17">
        <f t="shared" si="1"/>
        <v>0</v>
      </c>
    </row>
    <row r="5" spans="1:6" ht="15.75" x14ac:dyDescent="0.25">
      <c r="A5" s="6" t="s">
        <v>8</v>
      </c>
      <c r="B5" s="7">
        <v>44567</v>
      </c>
      <c r="C5" s="8" t="s">
        <v>9</v>
      </c>
      <c r="D5" s="9">
        <v>494023.53</v>
      </c>
      <c r="E5" s="16">
        <f t="shared" si="0"/>
        <v>494023.53</v>
      </c>
      <c r="F5" s="17">
        <f t="shared" si="1"/>
        <v>0</v>
      </c>
    </row>
    <row r="6" spans="1:6" ht="15.75" x14ac:dyDescent="0.25">
      <c r="A6" s="2" t="s">
        <v>10</v>
      </c>
      <c r="B6" s="7">
        <v>44567</v>
      </c>
      <c r="C6" s="8" t="s">
        <v>11</v>
      </c>
      <c r="D6" s="9">
        <v>1246010.22</v>
      </c>
      <c r="E6" s="16">
        <f t="shared" si="0"/>
        <v>1246010.22</v>
      </c>
      <c r="F6" s="17">
        <f t="shared" si="1"/>
        <v>0</v>
      </c>
    </row>
    <row r="7" spans="1:6" ht="15.75" x14ac:dyDescent="0.25">
      <c r="A7" s="6" t="s">
        <v>12</v>
      </c>
      <c r="B7" s="7">
        <v>44567</v>
      </c>
      <c r="C7" s="8" t="s">
        <v>13</v>
      </c>
      <c r="D7" s="9">
        <v>1501005.87</v>
      </c>
      <c r="E7" s="16">
        <f>+D7</f>
        <v>1501005.87</v>
      </c>
      <c r="F7" s="17">
        <f t="shared" si="1"/>
        <v>0</v>
      </c>
    </row>
    <row r="8" spans="1:6" ht="15.75" x14ac:dyDescent="0.25">
      <c r="A8" s="2" t="s">
        <v>14</v>
      </c>
      <c r="B8" s="7">
        <v>44567</v>
      </c>
      <c r="C8" s="8" t="s">
        <v>15</v>
      </c>
      <c r="D8" s="9">
        <v>400374.52</v>
      </c>
      <c r="E8" s="16">
        <f t="shared" si="0"/>
        <v>400374.52</v>
      </c>
      <c r="F8" s="17">
        <f t="shared" si="1"/>
        <v>0</v>
      </c>
    </row>
    <row r="9" spans="1:6" ht="15.75" x14ac:dyDescent="0.25">
      <c r="A9" s="6" t="s">
        <v>16</v>
      </c>
      <c r="B9" s="7">
        <v>44567</v>
      </c>
      <c r="C9" s="8" t="s">
        <v>17</v>
      </c>
      <c r="D9" s="9">
        <v>1529742.76</v>
      </c>
      <c r="E9" s="16">
        <f t="shared" si="0"/>
        <v>1529742.76</v>
      </c>
      <c r="F9" s="17">
        <f t="shared" si="1"/>
        <v>0</v>
      </c>
    </row>
    <row r="10" spans="1:6" ht="15.75" x14ac:dyDescent="0.25">
      <c r="A10" s="2" t="s">
        <v>18</v>
      </c>
      <c r="B10" s="7">
        <v>44567</v>
      </c>
      <c r="C10" s="8" t="s">
        <v>19</v>
      </c>
      <c r="D10" s="9">
        <v>905586.5</v>
      </c>
      <c r="E10" s="16">
        <f t="shared" si="0"/>
        <v>905586.5</v>
      </c>
      <c r="F10" s="17">
        <f t="shared" si="1"/>
        <v>0</v>
      </c>
    </row>
    <row r="11" spans="1:6" ht="15.75" x14ac:dyDescent="0.25">
      <c r="A11" s="6" t="s">
        <v>20</v>
      </c>
      <c r="B11" s="7">
        <v>44567</v>
      </c>
      <c r="C11" s="8" t="s">
        <v>21</v>
      </c>
      <c r="D11" s="9">
        <v>473985.33</v>
      </c>
      <c r="E11" s="16">
        <f t="shared" si="0"/>
        <v>473985.33</v>
      </c>
      <c r="F11" s="17">
        <f t="shared" si="1"/>
        <v>0</v>
      </c>
    </row>
    <row r="12" spans="1:6" ht="15.75" x14ac:dyDescent="0.25">
      <c r="A12" s="2" t="s">
        <v>22</v>
      </c>
      <c r="B12" s="7">
        <v>44567</v>
      </c>
      <c r="C12" s="8" t="s">
        <v>23</v>
      </c>
      <c r="D12" s="9">
        <v>2434721.38</v>
      </c>
      <c r="E12" s="16">
        <f t="shared" si="0"/>
        <v>2434721.38</v>
      </c>
      <c r="F12" s="17">
        <f t="shared" si="1"/>
        <v>0</v>
      </c>
    </row>
    <row r="13" spans="1:6" ht="15.75" x14ac:dyDescent="0.25">
      <c r="A13" s="6" t="s">
        <v>24</v>
      </c>
      <c r="B13" s="7">
        <v>44567</v>
      </c>
      <c r="C13" s="8" t="s">
        <v>25</v>
      </c>
      <c r="D13" s="9">
        <v>641953.13</v>
      </c>
      <c r="E13" s="16">
        <f t="shared" si="0"/>
        <v>641953.13</v>
      </c>
      <c r="F13" s="17">
        <f t="shared" si="1"/>
        <v>0</v>
      </c>
    </row>
    <row r="14" spans="1:6" ht="15.75" x14ac:dyDescent="0.25">
      <c r="A14" s="2" t="s">
        <v>26</v>
      </c>
      <c r="B14" s="7">
        <v>44567</v>
      </c>
      <c r="C14" s="8" t="s">
        <v>27</v>
      </c>
      <c r="D14" s="9">
        <v>829676.12</v>
      </c>
      <c r="E14" s="16">
        <f t="shared" si="0"/>
        <v>829676.12</v>
      </c>
      <c r="F14" s="17">
        <f t="shared" si="1"/>
        <v>0</v>
      </c>
    </row>
    <row r="15" spans="1:6" ht="15.75" x14ac:dyDescent="0.25">
      <c r="A15" s="6" t="s">
        <v>28</v>
      </c>
      <c r="B15" s="7">
        <v>44567</v>
      </c>
      <c r="C15" s="8" t="s">
        <v>29</v>
      </c>
      <c r="D15" s="9">
        <v>1185580.76</v>
      </c>
      <c r="E15" s="16">
        <f t="shared" si="0"/>
        <v>1185580.76</v>
      </c>
      <c r="F15" s="17">
        <f t="shared" si="1"/>
        <v>0</v>
      </c>
    </row>
    <row r="16" spans="1:6" ht="15.75" x14ac:dyDescent="0.25">
      <c r="A16" s="2" t="s">
        <v>30</v>
      </c>
      <c r="B16" s="7">
        <v>44567</v>
      </c>
      <c r="C16" s="8" t="s">
        <v>31</v>
      </c>
      <c r="D16" s="9">
        <v>1057962.3600000001</v>
      </c>
      <c r="E16" s="16">
        <f t="shared" si="0"/>
        <v>1057962.3600000001</v>
      </c>
      <c r="F16" s="17">
        <f t="shared" si="1"/>
        <v>0</v>
      </c>
    </row>
    <row r="17" spans="1:6" ht="15.75" x14ac:dyDescent="0.25">
      <c r="A17" s="6" t="s">
        <v>32</v>
      </c>
      <c r="B17" s="7">
        <v>44567</v>
      </c>
      <c r="C17" s="8" t="s">
        <v>33</v>
      </c>
      <c r="D17" s="9">
        <v>671044.92000000004</v>
      </c>
      <c r="E17" s="16">
        <f t="shared" si="0"/>
        <v>671044.92000000004</v>
      </c>
      <c r="F17" s="17">
        <f t="shared" si="1"/>
        <v>0</v>
      </c>
    </row>
    <row r="18" spans="1:6" ht="15.75" x14ac:dyDescent="0.25">
      <c r="A18" s="2" t="s">
        <v>34</v>
      </c>
      <c r="B18" s="7">
        <v>44567</v>
      </c>
      <c r="C18" s="8" t="s">
        <v>35</v>
      </c>
      <c r="D18" s="9">
        <v>1367351.44</v>
      </c>
      <c r="E18" s="16">
        <f t="shared" si="0"/>
        <v>1367351.44</v>
      </c>
      <c r="F18" s="17">
        <f t="shared" si="1"/>
        <v>0</v>
      </c>
    </row>
    <row r="19" spans="1:6" ht="15.75" x14ac:dyDescent="0.25">
      <c r="A19" s="6" t="s">
        <v>36</v>
      </c>
      <c r="B19" s="7">
        <v>44567</v>
      </c>
      <c r="C19" s="8" t="s">
        <v>35</v>
      </c>
      <c r="D19" s="9">
        <v>634229.05000000005</v>
      </c>
      <c r="E19" s="16">
        <f t="shared" si="0"/>
        <v>634229.05000000005</v>
      </c>
      <c r="F19" s="17">
        <f t="shared" si="1"/>
        <v>0</v>
      </c>
    </row>
    <row r="20" spans="1:6" ht="15.75" x14ac:dyDescent="0.25">
      <c r="A20" s="2" t="s">
        <v>37</v>
      </c>
      <c r="B20" s="7">
        <v>44567</v>
      </c>
      <c r="C20" s="8" t="s">
        <v>38</v>
      </c>
      <c r="D20" s="9">
        <v>1860178.32</v>
      </c>
      <c r="E20" s="16">
        <f t="shared" si="0"/>
        <v>1860178.32</v>
      </c>
      <c r="F20" s="17">
        <f t="shared" si="1"/>
        <v>0</v>
      </c>
    </row>
    <row r="21" spans="1:6" ht="15.75" x14ac:dyDescent="0.25">
      <c r="A21" s="6" t="s">
        <v>39</v>
      </c>
      <c r="B21" s="7">
        <v>44567</v>
      </c>
      <c r="C21" s="8" t="s">
        <v>40</v>
      </c>
      <c r="D21" s="9">
        <v>1042720.77</v>
      </c>
      <c r="E21" s="16">
        <f t="shared" si="0"/>
        <v>1042720.77</v>
      </c>
      <c r="F21" s="17">
        <f t="shared" si="1"/>
        <v>0</v>
      </c>
    </row>
    <row r="22" spans="1:6" ht="15.75" x14ac:dyDescent="0.25">
      <c r="A22" s="2" t="s">
        <v>41</v>
      </c>
      <c r="B22" s="7">
        <v>44567</v>
      </c>
      <c r="C22" s="8" t="s">
        <v>42</v>
      </c>
      <c r="D22" s="9">
        <v>2669532.3199999998</v>
      </c>
      <c r="E22" s="16">
        <f t="shared" si="0"/>
        <v>2669532.3199999998</v>
      </c>
      <c r="F22" s="17">
        <f t="shared" si="1"/>
        <v>0</v>
      </c>
    </row>
    <row r="23" spans="1:6" ht="15.75" x14ac:dyDescent="0.25">
      <c r="A23" s="6" t="s">
        <v>43</v>
      </c>
      <c r="B23" s="7">
        <v>44567</v>
      </c>
      <c r="C23" s="8" t="s">
        <v>44</v>
      </c>
      <c r="D23" s="9">
        <v>2338348.7400000002</v>
      </c>
      <c r="E23" s="16">
        <f t="shared" si="0"/>
        <v>2338348.7400000002</v>
      </c>
      <c r="F23" s="17">
        <f t="shared" si="1"/>
        <v>0</v>
      </c>
    </row>
    <row r="24" spans="1:6" ht="15.75" x14ac:dyDescent="0.25">
      <c r="A24" s="2" t="s">
        <v>45</v>
      </c>
      <c r="B24" s="7">
        <v>44567</v>
      </c>
      <c r="C24" s="8" t="s">
        <v>46</v>
      </c>
      <c r="D24" s="9">
        <v>1702379.77</v>
      </c>
      <c r="E24" s="16">
        <f t="shared" si="0"/>
        <v>1702379.77</v>
      </c>
      <c r="F24" s="17">
        <f t="shared" si="1"/>
        <v>0</v>
      </c>
    </row>
    <row r="25" spans="1:6" ht="15.75" x14ac:dyDescent="0.25">
      <c r="A25" s="6" t="s">
        <v>47</v>
      </c>
      <c r="B25" s="7">
        <v>44567</v>
      </c>
      <c r="C25" s="8" t="s">
        <v>48</v>
      </c>
      <c r="D25" s="9">
        <v>2142692.37</v>
      </c>
      <c r="E25" s="16">
        <v>2142692</v>
      </c>
      <c r="F25" s="17">
        <f t="shared" si="1"/>
        <v>-0.37000000011175871</v>
      </c>
    </row>
    <row r="26" spans="1:6" ht="15.75" x14ac:dyDescent="0.25">
      <c r="A26" s="2" t="s">
        <v>49</v>
      </c>
      <c r="B26" s="7">
        <v>44567</v>
      </c>
      <c r="C26" s="8" t="s">
        <v>50</v>
      </c>
      <c r="D26" s="9">
        <v>1543177.09</v>
      </c>
      <c r="E26" s="16">
        <f t="shared" si="0"/>
        <v>1543177.09</v>
      </c>
      <c r="F26" s="17">
        <f t="shared" si="1"/>
        <v>0</v>
      </c>
    </row>
    <row r="27" spans="1:6" ht="15.75" x14ac:dyDescent="0.25">
      <c r="A27" s="6" t="s">
        <v>51</v>
      </c>
      <c r="B27" s="7">
        <v>44567</v>
      </c>
      <c r="C27" s="8" t="s">
        <v>52</v>
      </c>
      <c r="D27" s="9">
        <v>785516.55</v>
      </c>
      <c r="E27" s="16">
        <f t="shared" si="0"/>
        <v>785516.55</v>
      </c>
      <c r="F27" s="17">
        <f t="shared" si="1"/>
        <v>0</v>
      </c>
    </row>
    <row r="28" spans="1:6" ht="15.75" x14ac:dyDescent="0.25">
      <c r="A28" s="2" t="s">
        <v>53</v>
      </c>
      <c r="B28" s="7">
        <v>44567</v>
      </c>
      <c r="C28" s="8" t="s">
        <v>54</v>
      </c>
      <c r="D28" s="9">
        <v>1691399.71</v>
      </c>
      <c r="E28" s="16">
        <f t="shared" si="0"/>
        <v>1691399.71</v>
      </c>
      <c r="F28" s="17">
        <f t="shared" si="1"/>
        <v>0</v>
      </c>
    </row>
    <row r="29" spans="1:6" ht="15.75" x14ac:dyDescent="0.25">
      <c r="A29" s="6" t="s">
        <v>55</v>
      </c>
      <c r="B29" s="7">
        <v>44567</v>
      </c>
      <c r="C29" s="8" t="s">
        <v>56</v>
      </c>
      <c r="D29" s="9">
        <v>1939889.77</v>
      </c>
      <c r="E29" s="16">
        <f t="shared" si="0"/>
        <v>1939889.77</v>
      </c>
      <c r="F29" s="17">
        <f t="shared" si="1"/>
        <v>0</v>
      </c>
    </row>
    <row r="30" spans="1:6" ht="15.75" x14ac:dyDescent="0.25">
      <c r="A30" s="2" t="s">
        <v>57</v>
      </c>
      <c r="B30" s="7">
        <v>44567</v>
      </c>
      <c r="C30" s="8" t="s">
        <v>58</v>
      </c>
      <c r="D30" s="9">
        <v>518414.26</v>
      </c>
      <c r="E30" s="16">
        <f t="shared" si="0"/>
        <v>518414.26</v>
      </c>
      <c r="F30" s="17">
        <f t="shared" si="1"/>
        <v>0</v>
      </c>
    </row>
    <row r="31" spans="1:6" ht="15.75" x14ac:dyDescent="0.25">
      <c r="A31" s="6" t="s">
        <v>59</v>
      </c>
      <c r="B31" s="7">
        <v>44567</v>
      </c>
      <c r="C31" s="8" t="s">
        <v>60</v>
      </c>
      <c r="D31" s="9">
        <v>988831</v>
      </c>
      <c r="E31" s="16">
        <f t="shared" si="0"/>
        <v>988831</v>
      </c>
      <c r="F31" s="17">
        <f t="shared" si="1"/>
        <v>0</v>
      </c>
    </row>
    <row r="32" spans="1:6" ht="15.75" x14ac:dyDescent="0.25">
      <c r="A32" s="2" t="s">
        <v>61</v>
      </c>
      <c r="B32" s="7">
        <v>44567</v>
      </c>
      <c r="C32" s="8" t="s">
        <v>62</v>
      </c>
      <c r="D32" s="9">
        <v>1572409.02</v>
      </c>
      <c r="E32" s="16">
        <f t="shared" si="0"/>
        <v>1572409.02</v>
      </c>
      <c r="F32" s="17">
        <f t="shared" si="1"/>
        <v>0</v>
      </c>
    </row>
    <row r="33" spans="1:6" ht="15.75" x14ac:dyDescent="0.25">
      <c r="A33" s="6" t="s">
        <v>63</v>
      </c>
      <c r="B33" s="7">
        <v>44567</v>
      </c>
      <c r="C33" s="8" t="s">
        <v>64</v>
      </c>
      <c r="D33" s="9">
        <v>1154806.3799999999</v>
      </c>
      <c r="E33" s="16">
        <f t="shared" si="0"/>
        <v>1154806.3799999999</v>
      </c>
      <c r="F33" s="17">
        <f t="shared" si="1"/>
        <v>0</v>
      </c>
    </row>
    <row r="34" spans="1:6" ht="15.75" x14ac:dyDescent="0.25">
      <c r="A34" s="2" t="s">
        <v>65</v>
      </c>
      <c r="B34" s="7">
        <v>44567</v>
      </c>
      <c r="C34" s="8" t="s">
        <v>66</v>
      </c>
      <c r="D34" s="9">
        <v>1263240.1599999999</v>
      </c>
      <c r="E34" s="16">
        <f t="shared" si="0"/>
        <v>1263240.1599999999</v>
      </c>
      <c r="F34" s="17">
        <f t="shared" si="1"/>
        <v>0</v>
      </c>
    </row>
    <row r="35" spans="1:6" ht="15.75" x14ac:dyDescent="0.25">
      <c r="A35" s="6" t="s">
        <v>67</v>
      </c>
      <c r="B35" s="7">
        <v>44567</v>
      </c>
      <c r="C35" s="8" t="s">
        <v>68</v>
      </c>
      <c r="D35" s="9">
        <v>873373.41</v>
      </c>
      <c r="E35" s="16">
        <f t="shared" si="0"/>
        <v>873373.41</v>
      </c>
      <c r="F35" s="17">
        <f t="shared" si="1"/>
        <v>0</v>
      </c>
    </row>
    <row r="36" spans="1:6" ht="15.75" x14ac:dyDescent="0.25">
      <c r="A36" s="2" t="s">
        <v>69</v>
      </c>
      <c r="B36" s="7">
        <v>44567</v>
      </c>
      <c r="C36" s="8" t="s">
        <v>70</v>
      </c>
      <c r="D36" s="9">
        <v>523665.87</v>
      </c>
      <c r="E36" s="16">
        <f t="shared" si="0"/>
        <v>523665.87</v>
      </c>
      <c r="F36" s="17">
        <f t="shared" si="1"/>
        <v>0</v>
      </c>
    </row>
    <row r="37" spans="1:6" ht="15.75" x14ac:dyDescent="0.25">
      <c r="A37" s="6" t="s">
        <v>71</v>
      </c>
      <c r="B37" s="7">
        <v>44567</v>
      </c>
      <c r="C37" s="8" t="s">
        <v>72</v>
      </c>
      <c r="D37" s="9">
        <v>1163443.19</v>
      </c>
      <c r="E37" s="16">
        <f t="shared" si="0"/>
        <v>1163443.19</v>
      </c>
      <c r="F37" s="17">
        <f t="shared" si="1"/>
        <v>0</v>
      </c>
    </row>
    <row r="38" spans="1:6" ht="15.75" x14ac:dyDescent="0.25">
      <c r="A38" s="2" t="s">
        <v>73</v>
      </c>
      <c r="B38" s="7">
        <v>44567</v>
      </c>
      <c r="C38" s="8" t="s">
        <v>74</v>
      </c>
      <c r="D38" s="9">
        <v>951907.32000000007</v>
      </c>
      <c r="E38" s="16">
        <f t="shared" si="0"/>
        <v>951907.32000000007</v>
      </c>
      <c r="F38" s="17">
        <f t="shared" si="1"/>
        <v>0</v>
      </c>
    </row>
    <row r="39" spans="1:6" ht="15.75" x14ac:dyDescent="0.25">
      <c r="A39" s="6" t="s">
        <v>75</v>
      </c>
      <c r="B39" s="7">
        <v>44567</v>
      </c>
      <c r="C39" s="8" t="s">
        <v>76</v>
      </c>
      <c r="D39" s="9">
        <v>1288424.4099999999</v>
      </c>
      <c r="E39" s="16">
        <f t="shared" si="0"/>
        <v>1288424.4099999999</v>
      </c>
      <c r="F39" s="17">
        <f t="shared" si="1"/>
        <v>0</v>
      </c>
    </row>
    <row r="40" spans="1:6" ht="15.75" x14ac:dyDescent="0.25">
      <c r="A40" s="2" t="s">
        <v>77</v>
      </c>
      <c r="B40" s="7">
        <v>44567</v>
      </c>
      <c r="C40" s="8" t="s">
        <v>78</v>
      </c>
      <c r="D40" s="9">
        <v>359223.41000000003</v>
      </c>
      <c r="E40" s="16">
        <f t="shared" si="0"/>
        <v>359223.41000000003</v>
      </c>
      <c r="F40" s="17">
        <f t="shared" si="1"/>
        <v>0</v>
      </c>
    </row>
    <row r="41" spans="1:6" ht="15.75" x14ac:dyDescent="0.25">
      <c r="A41" s="6" t="s">
        <v>79</v>
      </c>
      <c r="B41" s="7">
        <v>44567</v>
      </c>
      <c r="C41" s="8" t="s">
        <v>80</v>
      </c>
      <c r="D41" s="9">
        <v>1550188</v>
      </c>
      <c r="E41" s="16">
        <f t="shared" si="0"/>
        <v>1550188</v>
      </c>
      <c r="F41" s="17">
        <f t="shared" si="1"/>
        <v>0</v>
      </c>
    </row>
    <row r="42" spans="1:6" ht="15.75" x14ac:dyDescent="0.25">
      <c r="A42" s="2" t="s">
        <v>81</v>
      </c>
      <c r="B42" s="7">
        <v>44567</v>
      </c>
      <c r="C42" s="8" t="s">
        <v>82</v>
      </c>
      <c r="D42" s="9">
        <v>1355760.77</v>
      </c>
      <c r="E42" s="16">
        <f t="shared" si="0"/>
        <v>1355760.77</v>
      </c>
      <c r="F42" s="17">
        <f t="shared" si="1"/>
        <v>0</v>
      </c>
    </row>
    <row r="43" spans="1:6" ht="15.75" x14ac:dyDescent="0.25">
      <c r="A43" s="6" t="s">
        <v>83</v>
      </c>
      <c r="B43" s="7">
        <v>44567</v>
      </c>
      <c r="C43" s="8" t="s">
        <v>84</v>
      </c>
      <c r="D43" s="9">
        <v>1068572.96</v>
      </c>
      <c r="E43" s="16">
        <f t="shared" si="0"/>
        <v>1068572.96</v>
      </c>
      <c r="F43" s="17">
        <f t="shared" si="1"/>
        <v>0</v>
      </c>
    </row>
    <row r="44" spans="1:6" ht="15.75" x14ac:dyDescent="0.25">
      <c r="A44" s="2" t="s">
        <v>85</v>
      </c>
      <c r="B44" s="7">
        <v>44567</v>
      </c>
      <c r="C44" s="8" t="s">
        <v>86</v>
      </c>
      <c r="D44" s="9">
        <v>1293135.48</v>
      </c>
      <c r="E44" s="16">
        <f t="shared" si="0"/>
        <v>1293135.48</v>
      </c>
      <c r="F44" s="17">
        <f t="shared" si="1"/>
        <v>0</v>
      </c>
    </row>
    <row r="45" spans="1:6" ht="15.75" x14ac:dyDescent="0.25">
      <c r="A45" s="6" t="s">
        <v>87</v>
      </c>
      <c r="B45" s="7">
        <v>44567</v>
      </c>
      <c r="C45" s="8" t="s">
        <v>88</v>
      </c>
      <c r="D45" s="9">
        <v>899434.9</v>
      </c>
      <c r="E45" s="16">
        <f t="shared" si="0"/>
        <v>899434.9</v>
      </c>
      <c r="F45" s="17">
        <f t="shared" si="1"/>
        <v>0</v>
      </c>
    </row>
    <row r="46" spans="1:6" ht="15.75" x14ac:dyDescent="0.25">
      <c r="A46" s="2" t="s">
        <v>89</v>
      </c>
      <c r="B46" s="7">
        <v>44567</v>
      </c>
      <c r="C46" s="8" t="s">
        <v>90</v>
      </c>
      <c r="D46" s="9">
        <v>1661851.1</v>
      </c>
      <c r="E46" s="16">
        <f t="shared" si="0"/>
        <v>1661851.1</v>
      </c>
      <c r="F46" s="17">
        <f t="shared" si="1"/>
        <v>0</v>
      </c>
    </row>
    <row r="47" spans="1:6" ht="15.75" x14ac:dyDescent="0.25">
      <c r="A47" s="6" t="s">
        <v>91</v>
      </c>
      <c r="B47" s="7">
        <v>44567</v>
      </c>
      <c r="C47" s="8" t="s">
        <v>92</v>
      </c>
      <c r="D47" s="9">
        <v>1951488.63</v>
      </c>
      <c r="E47" s="16">
        <f t="shared" si="0"/>
        <v>1951488.63</v>
      </c>
      <c r="F47" s="17">
        <f t="shared" si="1"/>
        <v>0</v>
      </c>
    </row>
    <row r="48" spans="1:6" ht="15.75" x14ac:dyDescent="0.25">
      <c r="A48" s="2" t="s">
        <v>93</v>
      </c>
      <c r="B48" s="7">
        <v>44567</v>
      </c>
      <c r="C48" s="8" t="s">
        <v>94</v>
      </c>
      <c r="D48" s="9">
        <v>581764.81999999995</v>
      </c>
      <c r="E48" s="16">
        <f t="shared" si="0"/>
        <v>581764.81999999995</v>
      </c>
      <c r="F48" s="17">
        <f t="shared" si="1"/>
        <v>0</v>
      </c>
    </row>
    <row r="49" spans="1:6" ht="15.75" x14ac:dyDescent="0.25">
      <c r="A49" s="6" t="s">
        <v>95</v>
      </c>
      <c r="B49" s="7">
        <v>44567</v>
      </c>
      <c r="C49" s="8" t="s">
        <v>96</v>
      </c>
      <c r="D49" s="9">
        <v>2164695.2599999998</v>
      </c>
      <c r="E49" s="16">
        <f t="shared" si="0"/>
        <v>2164695.2599999998</v>
      </c>
      <c r="F49" s="17">
        <f t="shared" si="1"/>
        <v>0</v>
      </c>
    </row>
    <row r="50" spans="1:6" ht="15.75" x14ac:dyDescent="0.25">
      <c r="A50" s="2" t="s">
        <v>97</v>
      </c>
      <c r="B50" s="7">
        <v>44567</v>
      </c>
      <c r="C50" s="8" t="s">
        <v>98</v>
      </c>
      <c r="D50" s="9">
        <v>1622361.65</v>
      </c>
      <c r="E50" s="16">
        <f t="shared" si="0"/>
        <v>1622361.65</v>
      </c>
      <c r="F50" s="17">
        <f t="shared" si="1"/>
        <v>0</v>
      </c>
    </row>
    <row r="51" spans="1:6" ht="15.75" x14ac:dyDescent="0.25">
      <c r="A51" s="6" t="s">
        <v>99</v>
      </c>
      <c r="B51" s="7">
        <v>44567</v>
      </c>
      <c r="C51" s="8" t="s">
        <v>100</v>
      </c>
      <c r="D51" s="9">
        <v>1505333.83</v>
      </c>
      <c r="E51" s="16">
        <f t="shared" si="0"/>
        <v>1505333.83</v>
      </c>
      <c r="F51" s="17">
        <f t="shared" si="1"/>
        <v>0</v>
      </c>
    </row>
    <row r="52" spans="1:6" ht="15.75" x14ac:dyDescent="0.25">
      <c r="A52" s="2" t="s">
        <v>101</v>
      </c>
      <c r="B52" s="7">
        <v>44567</v>
      </c>
      <c r="C52" s="8" t="s">
        <v>102</v>
      </c>
      <c r="D52" s="9">
        <v>1235660.79</v>
      </c>
      <c r="E52" s="16">
        <f t="shared" si="0"/>
        <v>1235660.79</v>
      </c>
      <c r="F52" s="17">
        <f t="shared" si="1"/>
        <v>0</v>
      </c>
    </row>
    <row r="53" spans="1:6" ht="15.75" x14ac:dyDescent="0.25">
      <c r="A53" s="6" t="s">
        <v>103</v>
      </c>
      <c r="B53" s="7">
        <v>44567</v>
      </c>
      <c r="C53" s="8" t="s">
        <v>104</v>
      </c>
      <c r="D53" s="9">
        <v>974304.24</v>
      </c>
      <c r="E53" s="16">
        <f t="shared" si="0"/>
        <v>974304.24</v>
      </c>
      <c r="F53" s="17">
        <f t="shared" si="1"/>
        <v>0</v>
      </c>
    </row>
    <row r="54" spans="1:6" ht="15.75" x14ac:dyDescent="0.25">
      <c r="A54" s="2" t="s">
        <v>105</v>
      </c>
      <c r="B54" s="7">
        <v>44567</v>
      </c>
      <c r="C54" s="8" t="s">
        <v>106</v>
      </c>
      <c r="D54" s="9">
        <v>880287.59</v>
      </c>
      <c r="E54" s="16">
        <f t="shared" si="0"/>
        <v>880287.59</v>
      </c>
      <c r="F54" s="17">
        <f t="shared" si="1"/>
        <v>0</v>
      </c>
    </row>
    <row r="55" spans="1:6" ht="15.75" x14ac:dyDescent="0.25">
      <c r="A55" s="6" t="s">
        <v>107</v>
      </c>
      <c r="B55" s="7">
        <v>44567</v>
      </c>
      <c r="C55" s="8" t="s">
        <v>108</v>
      </c>
      <c r="D55" s="9">
        <v>1392394.6400000001</v>
      </c>
      <c r="E55" s="16">
        <f t="shared" si="0"/>
        <v>1392394.6400000001</v>
      </c>
      <c r="F55" s="17">
        <f t="shared" si="1"/>
        <v>0</v>
      </c>
    </row>
    <row r="56" spans="1:6" ht="15.75" x14ac:dyDescent="0.25">
      <c r="A56" s="2" t="s">
        <v>109</v>
      </c>
      <c r="B56" s="7">
        <v>44567</v>
      </c>
      <c r="C56" s="8" t="s">
        <v>110</v>
      </c>
      <c r="D56" s="9">
        <v>1162734.3</v>
      </c>
      <c r="E56" s="16">
        <f t="shared" si="0"/>
        <v>1162734.3</v>
      </c>
      <c r="F56" s="17">
        <f t="shared" si="1"/>
        <v>0</v>
      </c>
    </row>
    <row r="57" spans="1:6" ht="15.75" x14ac:dyDescent="0.25">
      <c r="A57" s="6" t="s">
        <v>111</v>
      </c>
      <c r="B57" s="7">
        <v>44567</v>
      </c>
      <c r="C57" s="8" t="s">
        <v>112</v>
      </c>
      <c r="D57" s="9">
        <v>1892373.21</v>
      </c>
      <c r="E57" s="16">
        <f t="shared" si="0"/>
        <v>1892373.21</v>
      </c>
      <c r="F57" s="17">
        <f t="shared" si="1"/>
        <v>0</v>
      </c>
    </row>
    <row r="58" spans="1:6" ht="15.75" x14ac:dyDescent="0.25">
      <c r="A58" s="2" t="s">
        <v>113</v>
      </c>
      <c r="B58" s="7">
        <v>44567</v>
      </c>
      <c r="C58" s="8" t="s">
        <v>114</v>
      </c>
      <c r="D58" s="9">
        <v>1552044.13</v>
      </c>
      <c r="E58" s="16">
        <f t="shared" si="0"/>
        <v>1552044.13</v>
      </c>
      <c r="F58" s="17">
        <f t="shared" si="1"/>
        <v>0</v>
      </c>
    </row>
    <row r="59" spans="1:6" ht="15.75" x14ac:dyDescent="0.25">
      <c r="A59" s="6" t="s">
        <v>115</v>
      </c>
      <c r="B59" s="7">
        <v>44579</v>
      </c>
      <c r="C59" s="8" t="s">
        <v>116</v>
      </c>
      <c r="D59" s="9">
        <v>600397.06999999995</v>
      </c>
      <c r="E59" s="16">
        <f t="shared" si="0"/>
        <v>600397.06999999995</v>
      </c>
      <c r="F59" s="17">
        <f t="shared" si="1"/>
        <v>0</v>
      </c>
    </row>
    <row r="60" spans="1:6" ht="15.75" x14ac:dyDescent="0.25">
      <c r="A60" s="2" t="s">
        <v>117</v>
      </c>
      <c r="B60" s="7">
        <v>44583</v>
      </c>
      <c r="C60" s="8" t="s">
        <v>118</v>
      </c>
      <c r="D60" s="9">
        <v>920176.53</v>
      </c>
      <c r="E60" s="16">
        <f t="shared" si="0"/>
        <v>920176.53</v>
      </c>
      <c r="F60" s="17">
        <f t="shared" si="1"/>
        <v>0</v>
      </c>
    </row>
    <row r="61" spans="1:6" ht="15.75" x14ac:dyDescent="0.25">
      <c r="A61" s="6" t="s">
        <v>119</v>
      </c>
      <c r="B61" s="7">
        <v>44583</v>
      </c>
      <c r="C61" s="8" t="s">
        <v>104</v>
      </c>
      <c r="D61" s="9">
        <v>523885.18</v>
      </c>
      <c r="E61" s="16">
        <f t="shared" si="0"/>
        <v>523885.18</v>
      </c>
      <c r="F61" s="17">
        <f t="shared" si="1"/>
        <v>0</v>
      </c>
    </row>
    <row r="62" spans="1:6" ht="15.75" x14ac:dyDescent="0.25">
      <c r="A62" s="2" t="s">
        <v>120</v>
      </c>
      <c r="B62" s="7">
        <v>44583</v>
      </c>
      <c r="C62" s="8" t="s">
        <v>121</v>
      </c>
      <c r="D62" s="9">
        <v>1067172.47</v>
      </c>
      <c r="E62" s="16">
        <f t="shared" si="0"/>
        <v>1067172.47</v>
      </c>
      <c r="F62" s="17">
        <f t="shared" si="1"/>
        <v>0</v>
      </c>
    </row>
    <row r="63" spans="1:6" ht="15.75" x14ac:dyDescent="0.25">
      <c r="A63" s="6" t="s">
        <v>122</v>
      </c>
      <c r="B63" s="7">
        <v>44583</v>
      </c>
      <c r="C63" s="8" t="s">
        <v>123</v>
      </c>
      <c r="D63" s="9">
        <v>332377.5</v>
      </c>
      <c r="E63" s="16">
        <f t="shared" si="0"/>
        <v>332377.5</v>
      </c>
      <c r="F63" s="17">
        <f t="shared" si="1"/>
        <v>0</v>
      </c>
    </row>
    <row r="64" spans="1:6" ht="15.75" x14ac:dyDescent="0.25">
      <c r="A64" s="2" t="s">
        <v>124</v>
      </c>
      <c r="B64" s="7">
        <v>44583</v>
      </c>
      <c r="C64" s="8" t="s">
        <v>125</v>
      </c>
      <c r="D64" s="9">
        <v>389925.9</v>
      </c>
      <c r="E64" s="16">
        <f t="shared" si="0"/>
        <v>389925.9</v>
      </c>
      <c r="F64" s="17">
        <f t="shared" si="1"/>
        <v>0</v>
      </c>
    </row>
    <row r="65" spans="1:6" ht="15.75" x14ac:dyDescent="0.25">
      <c r="A65" s="6" t="s">
        <v>126</v>
      </c>
      <c r="B65" s="7">
        <v>44583</v>
      </c>
      <c r="C65" s="8" t="s">
        <v>42</v>
      </c>
      <c r="D65" s="9">
        <v>2185996.54</v>
      </c>
      <c r="E65" s="16">
        <f t="shared" si="0"/>
        <v>2185996.54</v>
      </c>
      <c r="F65" s="17">
        <f t="shared" si="1"/>
        <v>0</v>
      </c>
    </row>
    <row r="66" spans="1:6" ht="15.75" x14ac:dyDescent="0.25">
      <c r="A66" s="2" t="s">
        <v>127</v>
      </c>
      <c r="B66" s="7">
        <v>44583</v>
      </c>
      <c r="C66" s="8" t="s">
        <v>29</v>
      </c>
      <c r="D66" s="9">
        <v>1261378.3</v>
      </c>
      <c r="E66" s="16">
        <f t="shared" si="0"/>
        <v>1261378.3</v>
      </c>
      <c r="F66" s="17">
        <f t="shared" si="1"/>
        <v>0</v>
      </c>
    </row>
    <row r="67" spans="1:6" ht="15.75" x14ac:dyDescent="0.25">
      <c r="A67" s="6" t="s">
        <v>128</v>
      </c>
      <c r="B67" s="7">
        <v>44583</v>
      </c>
      <c r="C67" s="8" t="s">
        <v>129</v>
      </c>
      <c r="D67" s="9">
        <v>893508.98</v>
      </c>
      <c r="E67" s="16">
        <f>+D67</f>
        <v>893508.98</v>
      </c>
      <c r="F67" s="17">
        <f t="shared" ref="F67:F130" si="2">+E67-D67</f>
        <v>0</v>
      </c>
    </row>
    <row r="68" spans="1:6" ht="15.75" x14ac:dyDescent="0.25">
      <c r="A68" s="2" t="s">
        <v>130</v>
      </c>
      <c r="B68" s="7">
        <v>44583</v>
      </c>
      <c r="C68" s="8" t="s">
        <v>131</v>
      </c>
      <c r="D68" s="9">
        <v>1198571.92</v>
      </c>
      <c r="E68" s="16">
        <f t="shared" ref="E68:E130" si="3">+D68</f>
        <v>1198571.92</v>
      </c>
      <c r="F68" s="17">
        <f t="shared" si="2"/>
        <v>0</v>
      </c>
    </row>
    <row r="69" spans="1:6" ht="15.75" x14ac:dyDescent="0.25">
      <c r="A69" s="6" t="s">
        <v>132</v>
      </c>
      <c r="B69" s="7">
        <v>44583</v>
      </c>
      <c r="C69" s="8" t="s">
        <v>33</v>
      </c>
      <c r="D69" s="9">
        <v>1062222.98</v>
      </c>
      <c r="E69" s="16">
        <f t="shared" si="3"/>
        <v>1062222.98</v>
      </c>
      <c r="F69" s="17">
        <f t="shared" si="2"/>
        <v>0</v>
      </c>
    </row>
    <row r="70" spans="1:6" ht="15.75" x14ac:dyDescent="0.25">
      <c r="A70" s="2" t="s">
        <v>133</v>
      </c>
      <c r="B70" s="7">
        <v>44583</v>
      </c>
      <c r="C70" s="8" t="s">
        <v>134</v>
      </c>
      <c r="D70" s="9">
        <v>789399.52</v>
      </c>
      <c r="E70" s="16">
        <f t="shared" si="3"/>
        <v>789399.52</v>
      </c>
      <c r="F70" s="17">
        <f t="shared" si="2"/>
        <v>0</v>
      </c>
    </row>
    <row r="71" spans="1:6" ht="15.75" x14ac:dyDescent="0.25">
      <c r="A71" s="6" t="s">
        <v>135</v>
      </c>
      <c r="B71" s="7">
        <v>44583</v>
      </c>
      <c r="C71" s="8" t="s">
        <v>136</v>
      </c>
      <c r="D71" s="9">
        <v>2163912.66</v>
      </c>
      <c r="E71" s="16">
        <f t="shared" si="3"/>
        <v>2163912.66</v>
      </c>
      <c r="F71" s="17">
        <f t="shared" si="2"/>
        <v>0</v>
      </c>
    </row>
    <row r="72" spans="1:6" ht="15.75" x14ac:dyDescent="0.25">
      <c r="A72" s="2" t="s">
        <v>137</v>
      </c>
      <c r="B72" s="7">
        <v>44583</v>
      </c>
      <c r="C72" s="8" t="s">
        <v>46</v>
      </c>
      <c r="D72" s="9">
        <v>1634053.33</v>
      </c>
      <c r="E72" s="16">
        <f t="shared" si="3"/>
        <v>1634053.33</v>
      </c>
      <c r="F72" s="17">
        <f t="shared" si="2"/>
        <v>0</v>
      </c>
    </row>
    <row r="73" spans="1:6" ht="15.75" x14ac:dyDescent="0.25">
      <c r="A73" s="6" t="s">
        <v>138</v>
      </c>
      <c r="B73" s="7">
        <v>44583</v>
      </c>
      <c r="C73" s="8" t="s">
        <v>44</v>
      </c>
      <c r="D73" s="9">
        <v>3262977.9</v>
      </c>
      <c r="E73" s="16">
        <f t="shared" si="3"/>
        <v>3262977.9</v>
      </c>
      <c r="F73" s="17">
        <f t="shared" si="2"/>
        <v>0</v>
      </c>
    </row>
    <row r="74" spans="1:6" ht="15.75" x14ac:dyDescent="0.25">
      <c r="A74" s="2" t="s">
        <v>139</v>
      </c>
      <c r="B74" s="7">
        <v>44579</v>
      </c>
      <c r="C74" s="8" t="s">
        <v>4</v>
      </c>
      <c r="D74" s="9">
        <v>4673637.1500000004</v>
      </c>
      <c r="E74" s="16">
        <f t="shared" si="3"/>
        <v>4673637.1500000004</v>
      </c>
      <c r="F74" s="17">
        <f t="shared" si="2"/>
        <v>0</v>
      </c>
    </row>
    <row r="75" spans="1:6" ht="15.75" x14ac:dyDescent="0.25">
      <c r="A75" s="6" t="s">
        <v>140</v>
      </c>
      <c r="B75" s="7">
        <v>44579</v>
      </c>
      <c r="C75" s="8" t="s">
        <v>141</v>
      </c>
      <c r="D75" s="9">
        <v>554020.74</v>
      </c>
      <c r="E75" s="16">
        <f t="shared" si="3"/>
        <v>554020.74</v>
      </c>
      <c r="F75" s="17">
        <f t="shared" si="2"/>
        <v>0</v>
      </c>
    </row>
    <row r="76" spans="1:6" ht="15.75" x14ac:dyDescent="0.25">
      <c r="A76" s="2" t="s">
        <v>142</v>
      </c>
      <c r="B76" s="7">
        <v>44579</v>
      </c>
      <c r="C76" s="8" t="s">
        <v>143</v>
      </c>
      <c r="D76" s="9">
        <v>1687167.3</v>
      </c>
      <c r="E76" s="16">
        <f t="shared" si="3"/>
        <v>1687167.3</v>
      </c>
      <c r="F76" s="17">
        <f t="shared" si="2"/>
        <v>0</v>
      </c>
    </row>
    <row r="77" spans="1:6" ht="15.75" x14ac:dyDescent="0.25">
      <c r="A77" s="6" t="s">
        <v>144</v>
      </c>
      <c r="B77" s="7">
        <v>44579</v>
      </c>
      <c r="C77" s="8" t="s">
        <v>145</v>
      </c>
      <c r="D77" s="9">
        <v>1817048.87</v>
      </c>
      <c r="E77" s="16">
        <f t="shared" si="3"/>
        <v>1817048.87</v>
      </c>
      <c r="F77" s="17">
        <f t="shared" si="2"/>
        <v>0</v>
      </c>
    </row>
    <row r="78" spans="1:6" ht="15.75" x14ac:dyDescent="0.25">
      <c r="A78" s="2" t="s">
        <v>146</v>
      </c>
      <c r="B78" s="7">
        <v>44579</v>
      </c>
      <c r="C78" s="8" t="s">
        <v>72</v>
      </c>
      <c r="D78" s="9">
        <v>1873352.3900000001</v>
      </c>
      <c r="E78" s="16">
        <f t="shared" si="3"/>
        <v>1873352.3900000001</v>
      </c>
      <c r="F78" s="17">
        <f t="shared" si="2"/>
        <v>0</v>
      </c>
    </row>
    <row r="79" spans="1:6" ht="15.75" x14ac:dyDescent="0.25">
      <c r="A79" s="6" t="s">
        <v>147</v>
      </c>
      <c r="B79" s="7">
        <v>44579</v>
      </c>
      <c r="C79" s="8" t="s">
        <v>74</v>
      </c>
      <c r="D79" s="9">
        <v>623447.37</v>
      </c>
      <c r="E79" s="16">
        <f t="shared" si="3"/>
        <v>623447.37</v>
      </c>
      <c r="F79" s="17">
        <f t="shared" si="2"/>
        <v>0</v>
      </c>
    </row>
    <row r="80" spans="1:6" ht="15.75" x14ac:dyDescent="0.25">
      <c r="A80" s="2" t="s">
        <v>148</v>
      </c>
      <c r="B80" s="7">
        <v>44579</v>
      </c>
      <c r="C80" s="8" t="s">
        <v>149</v>
      </c>
      <c r="D80" s="9">
        <v>356756.4</v>
      </c>
      <c r="E80" s="16">
        <f t="shared" si="3"/>
        <v>356756.4</v>
      </c>
      <c r="F80" s="17">
        <f t="shared" si="2"/>
        <v>0</v>
      </c>
    </row>
    <row r="81" spans="1:6" ht="15.75" x14ac:dyDescent="0.25">
      <c r="A81" s="6" t="s">
        <v>150</v>
      </c>
      <c r="B81" s="7">
        <v>44579</v>
      </c>
      <c r="C81" s="8" t="s">
        <v>78</v>
      </c>
      <c r="D81" s="9">
        <v>1014029.38</v>
      </c>
      <c r="E81" s="16">
        <v>1014029</v>
      </c>
      <c r="F81" s="17">
        <f t="shared" si="2"/>
        <v>-0.38000000000465661</v>
      </c>
    </row>
    <row r="82" spans="1:6" ht="15.75" x14ac:dyDescent="0.25">
      <c r="A82" s="2" t="s">
        <v>151</v>
      </c>
      <c r="B82" s="7">
        <v>44579</v>
      </c>
      <c r="C82" s="8" t="s">
        <v>152</v>
      </c>
      <c r="D82" s="9">
        <v>1590671.81</v>
      </c>
      <c r="E82" s="16">
        <v>1590672</v>
      </c>
      <c r="F82" s="17">
        <f t="shared" si="2"/>
        <v>0.18999999994412065</v>
      </c>
    </row>
    <row r="83" spans="1:6" ht="15.75" x14ac:dyDescent="0.25">
      <c r="A83" s="6" t="s">
        <v>153</v>
      </c>
      <c r="B83" s="7">
        <v>44579</v>
      </c>
      <c r="C83" s="8" t="s">
        <v>68</v>
      </c>
      <c r="D83" s="9">
        <v>389871.3</v>
      </c>
      <c r="E83" s="16">
        <f t="shared" si="3"/>
        <v>389871.3</v>
      </c>
      <c r="F83" s="17">
        <f t="shared" si="2"/>
        <v>0</v>
      </c>
    </row>
    <row r="84" spans="1:6" ht="15.75" x14ac:dyDescent="0.25">
      <c r="A84" s="2" t="s">
        <v>154</v>
      </c>
      <c r="B84" s="7">
        <v>44579</v>
      </c>
      <c r="C84" s="8" t="s">
        <v>155</v>
      </c>
      <c r="D84" s="9">
        <v>591511.82999999996</v>
      </c>
      <c r="E84" s="16">
        <f t="shared" si="3"/>
        <v>591511.82999999996</v>
      </c>
      <c r="F84" s="17">
        <f t="shared" si="2"/>
        <v>0</v>
      </c>
    </row>
    <row r="85" spans="1:6" ht="15.75" x14ac:dyDescent="0.25">
      <c r="A85" s="6" t="s">
        <v>156</v>
      </c>
      <c r="B85" s="7">
        <v>44579</v>
      </c>
      <c r="C85" s="8" t="s">
        <v>15</v>
      </c>
      <c r="D85" s="9">
        <v>719318.6</v>
      </c>
      <c r="E85" s="16">
        <f t="shared" si="3"/>
        <v>719318.6</v>
      </c>
      <c r="F85" s="17">
        <f t="shared" si="2"/>
        <v>0</v>
      </c>
    </row>
    <row r="86" spans="1:6" ht="15.75" x14ac:dyDescent="0.25">
      <c r="A86" s="2" t="s">
        <v>157</v>
      </c>
      <c r="B86" s="7">
        <v>44579</v>
      </c>
      <c r="C86" s="8" t="s">
        <v>66</v>
      </c>
      <c r="D86" s="9">
        <v>621374.39</v>
      </c>
      <c r="E86" s="16">
        <f t="shared" si="3"/>
        <v>621374.39</v>
      </c>
      <c r="F86" s="17">
        <f t="shared" si="2"/>
        <v>0</v>
      </c>
    </row>
    <row r="87" spans="1:6" ht="15.75" x14ac:dyDescent="0.25">
      <c r="A87" s="6" t="s">
        <v>158</v>
      </c>
      <c r="B87" s="7">
        <v>44579</v>
      </c>
      <c r="C87" s="8" t="s">
        <v>159</v>
      </c>
      <c r="D87" s="9">
        <v>2097132.31</v>
      </c>
      <c r="E87" s="16">
        <f t="shared" si="3"/>
        <v>2097132.31</v>
      </c>
      <c r="F87" s="17">
        <f t="shared" si="2"/>
        <v>0</v>
      </c>
    </row>
    <row r="88" spans="1:6" ht="15.75" x14ac:dyDescent="0.25">
      <c r="A88" s="2" t="s">
        <v>160</v>
      </c>
      <c r="B88" s="7">
        <v>44579</v>
      </c>
      <c r="C88" s="8" t="s">
        <v>86</v>
      </c>
      <c r="D88" s="9">
        <v>483799.68</v>
      </c>
      <c r="E88" s="16">
        <f t="shared" si="3"/>
        <v>483799.68</v>
      </c>
      <c r="F88" s="17">
        <f t="shared" si="2"/>
        <v>0</v>
      </c>
    </row>
    <row r="89" spans="1:6" ht="15.75" x14ac:dyDescent="0.25">
      <c r="A89" s="6" t="s">
        <v>161</v>
      </c>
      <c r="B89" s="7">
        <v>44579</v>
      </c>
      <c r="C89" s="8" t="s">
        <v>162</v>
      </c>
      <c r="D89" s="9">
        <v>899998.19</v>
      </c>
      <c r="E89" s="16">
        <f t="shared" si="3"/>
        <v>899998.19</v>
      </c>
      <c r="F89" s="17">
        <f t="shared" si="2"/>
        <v>0</v>
      </c>
    </row>
    <row r="90" spans="1:6" ht="15.75" x14ac:dyDescent="0.25">
      <c r="A90" s="2" t="s">
        <v>163</v>
      </c>
      <c r="B90" s="7">
        <v>44579</v>
      </c>
      <c r="C90" s="8" t="s">
        <v>164</v>
      </c>
      <c r="D90" s="9">
        <v>985516.35</v>
      </c>
      <c r="E90" s="16">
        <f t="shared" si="3"/>
        <v>985516.35</v>
      </c>
      <c r="F90" s="17">
        <f t="shared" si="2"/>
        <v>0</v>
      </c>
    </row>
    <row r="91" spans="1:6" ht="15.75" x14ac:dyDescent="0.25">
      <c r="A91" s="6" t="s">
        <v>165</v>
      </c>
      <c r="B91" s="7">
        <v>44579</v>
      </c>
      <c r="C91" s="8" t="s">
        <v>166</v>
      </c>
      <c r="D91" s="9">
        <v>1080837.94</v>
      </c>
      <c r="E91" s="16">
        <f t="shared" si="3"/>
        <v>1080837.94</v>
      </c>
      <c r="F91" s="17">
        <f t="shared" si="2"/>
        <v>0</v>
      </c>
    </row>
    <row r="92" spans="1:6" ht="15.75" x14ac:dyDescent="0.25">
      <c r="A92" s="2" t="s">
        <v>167</v>
      </c>
      <c r="B92" s="7">
        <v>44579</v>
      </c>
      <c r="C92" s="8" t="s">
        <v>168</v>
      </c>
      <c r="D92" s="9">
        <v>1727108.11</v>
      </c>
      <c r="E92" s="16">
        <f t="shared" si="3"/>
        <v>1727108.11</v>
      </c>
      <c r="F92" s="17">
        <f t="shared" si="2"/>
        <v>0</v>
      </c>
    </row>
    <row r="93" spans="1:6" ht="15.75" x14ac:dyDescent="0.25">
      <c r="A93" s="6" t="s">
        <v>169</v>
      </c>
      <c r="B93" s="7">
        <v>44579</v>
      </c>
      <c r="C93" s="8" t="s">
        <v>170</v>
      </c>
      <c r="D93" s="9">
        <v>316830.15000000002</v>
      </c>
      <c r="E93" s="16">
        <f t="shared" si="3"/>
        <v>316830.15000000002</v>
      </c>
      <c r="F93" s="17">
        <f t="shared" si="2"/>
        <v>0</v>
      </c>
    </row>
    <row r="94" spans="1:6" ht="15.75" x14ac:dyDescent="0.25">
      <c r="A94" s="2" t="s">
        <v>171</v>
      </c>
      <c r="B94" s="7">
        <v>44579</v>
      </c>
      <c r="C94" s="8" t="s">
        <v>9</v>
      </c>
      <c r="D94" s="9">
        <v>951710.76</v>
      </c>
      <c r="E94" s="16">
        <f t="shared" si="3"/>
        <v>951710.76</v>
      </c>
      <c r="F94" s="17">
        <f t="shared" si="2"/>
        <v>0</v>
      </c>
    </row>
    <row r="95" spans="1:6" ht="15.75" x14ac:dyDescent="0.25">
      <c r="A95" s="6" t="s">
        <v>172</v>
      </c>
      <c r="B95" s="7">
        <v>44579</v>
      </c>
      <c r="C95" s="8" t="s">
        <v>173</v>
      </c>
      <c r="D95" s="9">
        <v>1829923.55</v>
      </c>
      <c r="E95" s="16">
        <f t="shared" si="3"/>
        <v>1829923.55</v>
      </c>
      <c r="F95" s="17">
        <f t="shared" si="2"/>
        <v>0</v>
      </c>
    </row>
    <row r="96" spans="1:6" ht="15.75" x14ac:dyDescent="0.25">
      <c r="A96" s="2" t="s">
        <v>174</v>
      </c>
      <c r="B96" s="7">
        <v>44579</v>
      </c>
      <c r="C96" s="8" t="s">
        <v>175</v>
      </c>
      <c r="D96" s="9">
        <v>3065769.98</v>
      </c>
      <c r="E96" s="16">
        <f t="shared" si="3"/>
        <v>3065769.98</v>
      </c>
      <c r="F96" s="17">
        <f t="shared" si="2"/>
        <v>0</v>
      </c>
    </row>
    <row r="97" spans="1:6" ht="15.75" x14ac:dyDescent="0.25">
      <c r="A97" s="6" t="s">
        <v>176</v>
      </c>
      <c r="B97" s="7">
        <v>44579</v>
      </c>
      <c r="C97" s="8" t="s">
        <v>177</v>
      </c>
      <c r="D97" s="9">
        <v>937806.87</v>
      </c>
      <c r="E97" s="16">
        <f t="shared" si="3"/>
        <v>937806.87</v>
      </c>
      <c r="F97" s="17">
        <f t="shared" si="2"/>
        <v>0</v>
      </c>
    </row>
    <row r="98" spans="1:6" ht="15.75" x14ac:dyDescent="0.25">
      <c r="A98" s="2" t="s">
        <v>178</v>
      </c>
      <c r="B98" s="7">
        <v>44579</v>
      </c>
      <c r="C98" s="8" t="s">
        <v>179</v>
      </c>
      <c r="D98" s="9">
        <v>666644.16</v>
      </c>
      <c r="E98" s="16">
        <f t="shared" si="3"/>
        <v>666644.16</v>
      </c>
      <c r="F98" s="17">
        <f t="shared" si="2"/>
        <v>0</v>
      </c>
    </row>
    <row r="99" spans="1:6" ht="15.75" x14ac:dyDescent="0.25">
      <c r="A99" s="6" t="s">
        <v>180</v>
      </c>
      <c r="B99" s="7">
        <v>44579</v>
      </c>
      <c r="C99" s="8" t="s">
        <v>4</v>
      </c>
      <c r="D99" s="9">
        <v>5705144.9000000004</v>
      </c>
      <c r="E99" s="16">
        <f t="shared" si="3"/>
        <v>5705144.9000000004</v>
      </c>
      <c r="F99" s="17">
        <f t="shared" si="2"/>
        <v>0</v>
      </c>
    </row>
    <row r="100" spans="1:6" ht="15.75" x14ac:dyDescent="0.25">
      <c r="A100" s="2" t="s">
        <v>181</v>
      </c>
      <c r="B100" s="7">
        <v>44579</v>
      </c>
      <c r="C100" s="8" t="s">
        <v>182</v>
      </c>
      <c r="D100" s="9">
        <v>311474.8</v>
      </c>
      <c r="E100" s="16">
        <f t="shared" si="3"/>
        <v>311474.8</v>
      </c>
      <c r="F100" s="17">
        <f t="shared" si="2"/>
        <v>0</v>
      </c>
    </row>
    <row r="101" spans="1:6" ht="15.75" x14ac:dyDescent="0.25">
      <c r="A101" s="6" t="s">
        <v>183</v>
      </c>
      <c r="B101" s="7">
        <v>44579</v>
      </c>
      <c r="C101" s="8" t="s">
        <v>184</v>
      </c>
      <c r="D101" s="9">
        <v>2310855.8199999998</v>
      </c>
      <c r="E101" s="16">
        <f t="shared" si="3"/>
        <v>2310855.8199999998</v>
      </c>
      <c r="F101" s="17">
        <f t="shared" si="2"/>
        <v>0</v>
      </c>
    </row>
    <row r="102" spans="1:6" ht="15.75" x14ac:dyDescent="0.25">
      <c r="A102" s="2" t="s">
        <v>185</v>
      </c>
      <c r="B102" s="7">
        <v>44579</v>
      </c>
      <c r="C102" s="8" t="s">
        <v>52</v>
      </c>
      <c r="D102" s="9">
        <v>439676.51</v>
      </c>
      <c r="E102" s="16">
        <f t="shared" si="3"/>
        <v>439676.51</v>
      </c>
      <c r="F102" s="17">
        <f t="shared" si="2"/>
        <v>0</v>
      </c>
    </row>
    <row r="103" spans="1:6" ht="15.75" x14ac:dyDescent="0.25">
      <c r="A103" s="6" t="s">
        <v>186</v>
      </c>
      <c r="B103" s="7">
        <v>44579</v>
      </c>
      <c r="C103" s="8" t="s">
        <v>54</v>
      </c>
      <c r="D103" s="9">
        <v>1313376.6100000001</v>
      </c>
      <c r="E103" s="16">
        <f t="shared" si="3"/>
        <v>1313376.6100000001</v>
      </c>
      <c r="F103" s="17">
        <f t="shared" si="2"/>
        <v>0</v>
      </c>
    </row>
    <row r="104" spans="1:6" ht="15.75" x14ac:dyDescent="0.25">
      <c r="A104" s="2" t="s">
        <v>187</v>
      </c>
      <c r="B104" s="7">
        <v>44579</v>
      </c>
      <c r="C104" s="8" t="s">
        <v>27</v>
      </c>
      <c r="D104" s="9">
        <v>1584288.16</v>
      </c>
      <c r="E104" s="16">
        <f t="shared" si="3"/>
        <v>1584288.16</v>
      </c>
      <c r="F104" s="17">
        <f t="shared" si="2"/>
        <v>0</v>
      </c>
    </row>
    <row r="105" spans="1:6" ht="15.75" x14ac:dyDescent="0.25">
      <c r="A105" s="6" t="s">
        <v>188</v>
      </c>
      <c r="B105" s="7">
        <v>44579</v>
      </c>
      <c r="C105" s="8" t="s">
        <v>189</v>
      </c>
      <c r="D105" s="9">
        <v>803985</v>
      </c>
      <c r="E105" s="16">
        <f t="shared" si="3"/>
        <v>803985</v>
      </c>
      <c r="F105" s="17">
        <f t="shared" si="2"/>
        <v>0</v>
      </c>
    </row>
    <row r="106" spans="1:6" ht="15.75" x14ac:dyDescent="0.25">
      <c r="A106" s="2" t="s">
        <v>190</v>
      </c>
      <c r="B106" s="7">
        <v>44579</v>
      </c>
      <c r="C106" s="8" t="s">
        <v>44</v>
      </c>
      <c r="D106" s="9">
        <v>2959563.88</v>
      </c>
      <c r="E106" s="16">
        <f t="shared" si="3"/>
        <v>2959563.88</v>
      </c>
      <c r="F106" s="17">
        <f t="shared" si="2"/>
        <v>0</v>
      </c>
    </row>
    <row r="107" spans="1:6" ht="15.75" x14ac:dyDescent="0.25">
      <c r="A107" s="6" t="s">
        <v>191</v>
      </c>
      <c r="B107" s="7">
        <v>44579</v>
      </c>
      <c r="C107" s="8" t="s">
        <v>192</v>
      </c>
      <c r="D107" s="9">
        <v>1442835.94</v>
      </c>
      <c r="E107" s="16">
        <f t="shared" si="3"/>
        <v>1442835.94</v>
      </c>
      <c r="F107" s="17">
        <f t="shared" si="2"/>
        <v>0</v>
      </c>
    </row>
    <row r="108" spans="1:6" ht="15.75" x14ac:dyDescent="0.25">
      <c r="A108" s="2" t="s">
        <v>193</v>
      </c>
      <c r="B108" s="7">
        <v>44579</v>
      </c>
      <c r="C108" s="8" t="s">
        <v>88</v>
      </c>
      <c r="D108" s="9">
        <v>533043.42000000004</v>
      </c>
      <c r="E108" s="16">
        <f t="shared" si="3"/>
        <v>533043.42000000004</v>
      </c>
      <c r="F108" s="17">
        <f t="shared" si="2"/>
        <v>0</v>
      </c>
    </row>
    <row r="109" spans="1:6" ht="15.75" x14ac:dyDescent="0.25">
      <c r="A109" s="6" t="s">
        <v>194</v>
      </c>
      <c r="B109" s="7">
        <v>44583</v>
      </c>
      <c r="C109" s="8" t="s">
        <v>114</v>
      </c>
      <c r="D109" s="9">
        <v>240740.5</v>
      </c>
      <c r="E109" s="16">
        <f t="shared" si="3"/>
        <v>240740.5</v>
      </c>
      <c r="F109" s="17">
        <f t="shared" si="2"/>
        <v>0</v>
      </c>
    </row>
    <row r="110" spans="1:6" ht="15.75" x14ac:dyDescent="0.25">
      <c r="A110" s="2" t="s">
        <v>195</v>
      </c>
      <c r="B110" s="3">
        <v>44583</v>
      </c>
      <c r="C110" s="4" t="s">
        <v>106</v>
      </c>
      <c r="D110" s="5">
        <v>946323.56</v>
      </c>
      <c r="E110" s="16">
        <f t="shared" si="3"/>
        <v>946323.56</v>
      </c>
      <c r="F110" s="17">
        <f t="shared" si="2"/>
        <v>0</v>
      </c>
    </row>
    <row r="111" spans="1:6" ht="15.75" x14ac:dyDescent="0.25">
      <c r="A111" s="6" t="s">
        <v>196</v>
      </c>
      <c r="B111" s="7">
        <v>44579</v>
      </c>
      <c r="C111" s="8" t="s">
        <v>197</v>
      </c>
      <c r="D111" s="9">
        <v>1428020.23</v>
      </c>
      <c r="E111" s="16">
        <f t="shared" si="3"/>
        <v>1428020.23</v>
      </c>
      <c r="F111" s="17">
        <f t="shared" si="2"/>
        <v>0</v>
      </c>
    </row>
    <row r="112" spans="1:6" ht="15.75" x14ac:dyDescent="0.25">
      <c r="A112" s="2" t="s">
        <v>198</v>
      </c>
      <c r="B112" s="7">
        <v>44579</v>
      </c>
      <c r="C112" s="8" t="s">
        <v>92</v>
      </c>
      <c r="D112" s="9">
        <v>1018381</v>
      </c>
      <c r="E112" s="16">
        <f t="shared" si="3"/>
        <v>1018381</v>
      </c>
      <c r="F112" s="17">
        <f t="shared" si="2"/>
        <v>0</v>
      </c>
    </row>
    <row r="113" spans="1:6" ht="15.75" x14ac:dyDescent="0.25">
      <c r="A113" s="6" t="s">
        <v>199</v>
      </c>
      <c r="B113" s="7">
        <v>44579</v>
      </c>
      <c r="C113" s="8" t="s">
        <v>94</v>
      </c>
      <c r="D113" s="9">
        <v>737248.33</v>
      </c>
      <c r="E113" s="16">
        <f t="shared" si="3"/>
        <v>737248.33</v>
      </c>
      <c r="F113" s="17">
        <f t="shared" si="2"/>
        <v>0</v>
      </c>
    </row>
    <row r="114" spans="1:6" ht="15.75" x14ac:dyDescent="0.25">
      <c r="A114" s="2" t="s">
        <v>200</v>
      </c>
      <c r="B114" s="7">
        <v>44579</v>
      </c>
      <c r="C114" s="8" t="s">
        <v>201</v>
      </c>
      <c r="D114" s="9">
        <v>285137.58</v>
      </c>
      <c r="E114" s="16">
        <f>+D114</f>
        <v>285137.58</v>
      </c>
      <c r="F114" s="17">
        <f t="shared" si="2"/>
        <v>0</v>
      </c>
    </row>
    <row r="115" spans="1:6" ht="15.75" x14ac:dyDescent="0.25">
      <c r="A115" s="6" t="s">
        <v>202</v>
      </c>
      <c r="B115" s="7">
        <v>44579</v>
      </c>
      <c r="C115" s="8" t="s">
        <v>102</v>
      </c>
      <c r="D115" s="9">
        <v>1654341.78</v>
      </c>
      <c r="E115" s="16">
        <f t="shared" si="3"/>
        <v>1654341.78</v>
      </c>
      <c r="F115" s="17">
        <f t="shared" si="2"/>
        <v>0</v>
      </c>
    </row>
    <row r="116" spans="1:6" ht="15.75" x14ac:dyDescent="0.25">
      <c r="A116" s="2" t="s">
        <v>203</v>
      </c>
      <c r="B116" s="7">
        <v>44579</v>
      </c>
      <c r="C116" s="8" t="s">
        <v>204</v>
      </c>
      <c r="D116" s="9">
        <v>567310.38</v>
      </c>
      <c r="E116" s="16">
        <v>567310</v>
      </c>
      <c r="F116" s="17">
        <f t="shared" si="2"/>
        <v>-0.38000000000465661</v>
      </c>
    </row>
    <row r="117" spans="1:6" ht="15.75" x14ac:dyDescent="0.25">
      <c r="A117" s="6" t="s">
        <v>205</v>
      </c>
      <c r="B117" s="7">
        <v>44579</v>
      </c>
      <c r="C117" s="8" t="s">
        <v>42</v>
      </c>
      <c r="D117" s="9">
        <v>990414.88</v>
      </c>
      <c r="E117" s="16">
        <f t="shared" si="3"/>
        <v>990414.88</v>
      </c>
      <c r="F117" s="17">
        <f t="shared" si="2"/>
        <v>0</v>
      </c>
    </row>
    <row r="118" spans="1:6" ht="15.75" x14ac:dyDescent="0.25">
      <c r="A118" s="2" t="s">
        <v>206</v>
      </c>
      <c r="B118" s="7">
        <v>44579</v>
      </c>
      <c r="C118" s="8" t="s">
        <v>35</v>
      </c>
      <c r="D118" s="9">
        <v>221716.95</v>
      </c>
      <c r="E118" s="16">
        <f t="shared" si="3"/>
        <v>221716.95</v>
      </c>
      <c r="F118" s="17">
        <f t="shared" si="2"/>
        <v>0</v>
      </c>
    </row>
    <row r="119" spans="1:6" ht="15.75" x14ac:dyDescent="0.25">
      <c r="A119" s="6" t="s">
        <v>207</v>
      </c>
      <c r="B119" s="7">
        <v>44579</v>
      </c>
      <c r="C119" s="8" t="s">
        <v>208</v>
      </c>
      <c r="D119" s="9">
        <v>1421882.28</v>
      </c>
      <c r="E119" s="16">
        <f t="shared" si="3"/>
        <v>1421882.28</v>
      </c>
      <c r="F119" s="17">
        <f t="shared" si="2"/>
        <v>0</v>
      </c>
    </row>
    <row r="120" spans="1:6" ht="15.75" x14ac:dyDescent="0.25">
      <c r="A120" s="2" t="s">
        <v>209</v>
      </c>
      <c r="B120" s="7">
        <v>44579</v>
      </c>
      <c r="C120" s="8" t="s">
        <v>134</v>
      </c>
      <c r="D120" s="9">
        <v>559045.76</v>
      </c>
      <c r="E120" s="16">
        <f t="shared" si="3"/>
        <v>559045.76</v>
      </c>
      <c r="F120" s="17">
        <f t="shared" si="2"/>
        <v>0</v>
      </c>
    </row>
    <row r="121" spans="1:6" ht="15.75" x14ac:dyDescent="0.25">
      <c r="A121" s="6" t="s">
        <v>210</v>
      </c>
      <c r="B121" s="7">
        <v>44579</v>
      </c>
      <c r="C121" s="8" t="s">
        <v>104</v>
      </c>
      <c r="D121" s="9">
        <v>450379.93</v>
      </c>
      <c r="E121" s="16">
        <f t="shared" si="3"/>
        <v>450379.93</v>
      </c>
      <c r="F121" s="17">
        <f t="shared" si="2"/>
        <v>0</v>
      </c>
    </row>
    <row r="122" spans="1:6" ht="15.75" x14ac:dyDescent="0.25">
      <c r="A122" s="2" t="s">
        <v>211</v>
      </c>
      <c r="B122" s="7">
        <v>44579</v>
      </c>
      <c r="C122" s="8" t="s">
        <v>212</v>
      </c>
      <c r="D122" s="9">
        <v>2069322.71</v>
      </c>
      <c r="E122" s="16">
        <f t="shared" si="3"/>
        <v>2069322.71</v>
      </c>
      <c r="F122" s="17">
        <f t="shared" si="2"/>
        <v>0</v>
      </c>
    </row>
    <row r="123" spans="1:6" ht="15.75" x14ac:dyDescent="0.25">
      <c r="A123" s="6" t="s">
        <v>213</v>
      </c>
      <c r="B123" s="7">
        <v>44579</v>
      </c>
      <c r="C123" s="8" t="s">
        <v>214</v>
      </c>
      <c r="D123" s="9">
        <v>939532.23</v>
      </c>
      <c r="E123" s="16">
        <f t="shared" si="3"/>
        <v>939532.23</v>
      </c>
      <c r="F123" s="17">
        <f t="shared" si="2"/>
        <v>0</v>
      </c>
    </row>
    <row r="124" spans="1:6" ht="15.75" x14ac:dyDescent="0.25">
      <c r="A124" s="2" t="s">
        <v>215</v>
      </c>
      <c r="B124" s="7">
        <v>44579</v>
      </c>
      <c r="C124" s="8" t="s">
        <v>92</v>
      </c>
      <c r="D124" s="9">
        <v>374237.5</v>
      </c>
      <c r="E124" s="16">
        <f t="shared" si="3"/>
        <v>374237.5</v>
      </c>
      <c r="F124" s="17">
        <f t="shared" si="2"/>
        <v>0</v>
      </c>
    </row>
    <row r="125" spans="1:6" ht="15.75" x14ac:dyDescent="0.25">
      <c r="A125" s="6" t="s">
        <v>216</v>
      </c>
      <c r="B125" s="7">
        <v>44579</v>
      </c>
      <c r="C125" s="8" t="s">
        <v>217</v>
      </c>
      <c r="D125" s="9">
        <v>1770835.43</v>
      </c>
      <c r="E125" s="16">
        <f t="shared" si="3"/>
        <v>1770835.43</v>
      </c>
      <c r="F125" s="17">
        <f t="shared" si="2"/>
        <v>0</v>
      </c>
    </row>
    <row r="126" spans="1:6" ht="15.75" x14ac:dyDescent="0.25">
      <c r="A126" s="2" t="s">
        <v>218</v>
      </c>
      <c r="B126" s="7">
        <v>44579</v>
      </c>
      <c r="C126" s="8" t="s">
        <v>29</v>
      </c>
      <c r="D126" s="9">
        <v>683044.18</v>
      </c>
      <c r="E126" s="16">
        <f t="shared" si="3"/>
        <v>683044.18</v>
      </c>
      <c r="F126" s="17">
        <f t="shared" si="2"/>
        <v>0</v>
      </c>
    </row>
    <row r="127" spans="1:6" ht="15.75" x14ac:dyDescent="0.25">
      <c r="A127" s="6" t="s">
        <v>219</v>
      </c>
      <c r="B127" s="7">
        <v>44579</v>
      </c>
      <c r="C127" s="8" t="s">
        <v>220</v>
      </c>
      <c r="D127" s="9">
        <v>357556.29</v>
      </c>
      <c r="E127" s="16">
        <f t="shared" si="3"/>
        <v>357556.29</v>
      </c>
      <c r="F127" s="17">
        <f t="shared" si="2"/>
        <v>0</v>
      </c>
    </row>
    <row r="128" spans="1:6" ht="15.75" x14ac:dyDescent="0.25">
      <c r="A128" s="2" t="s">
        <v>221</v>
      </c>
      <c r="B128" s="7">
        <v>44583</v>
      </c>
      <c r="C128" s="8" t="s">
        <v>168</v>
      </c>
      <c r="D128" s="9">
        <v>555841.65</v>
      </c>
      <c r="E128" s="16">
        <f t="shared" si="3"/>
        <v>555841.65</v>
      </c>
      <c r="F128" s="17">
        <f t="shared" si="2"/>
        <v>0</v>
      </c>
    </row>
    <row r="129" spans="1:6" ht="15.75" x14ac:dyDescent="0.25">
      <c r="A129" s="6" t="s">
        <v>222</v>
      </c>
      <c r="B129" s="7">
        <v>44583</v>
      </c>
      <c r="C129" s="8" t="s">
        <v>90</v>
      </c>
      <c r="D129" s="9">
        <v>1358070.35</v>
      </c>
      <c r="E129" s="16">
        <f t="shared" si="3"/>
        <v>1358070.35</v>
      </c>
      <c r="F129" s="17">
        <f t="shared" si="2"/>
        <v>0</v>
      </c>
    </row>
    <row r="130" spans="1:6" ht="15.75" x14ac:dyDescent="0.25">
      <c r="A130" s="2" t="s">
        <v>223</v>
      </c>
      <c r="B130" s="7">
        <v>44583</v>
      </c>
      <c r="C130" s="8" t="s">
        <v>94</v>
      </c>
      <c r="D130" s="9">
        <v>355717.18</v>
      </c>
      <c r="E130" s="16">
        <f t="shared" si="3"/>
        <v>355717.18</v>
      </c>
      <c r="F130" s="17">
        <f t="shared" si="2"/>
        <v>0</v>
      </c>
    </row>
    <row r="131" spans="1:6" ht="15.75" x14ac:dyDescent="0.25">
      <c r="A131" s="6" t="s">
        <v>224</v>
      </c>
      <c r="B131" s="7">
        <v>44583</v>
      </c>
      <c r="C131" s="8" t="s">
        <v>88</v>
      </c>
      <c r="D131" s="9">
        <v>871757.25</v>
      </c>
      <c r="E131" s="16">
        <f t="shared" ref="E131:E159" si="4">+D131</f>
        <v>871757.25</v>
      </c>
      <c r="F131" s="17">
        <f t="shared" ref="F131:F170" si="5">+E131-D131</f>
        <v>0</v>
      </c>
    </row>
    <row r="132" spans="1:6" ht="15.75" x14ac:dyDescent="0.25">
      <c r="A132" s="2" t="s">
        <v>225</v>
      </c>
      <c r="B132" s="7">
        <v>44579</v>
      </c>
      <c r="C132" s="8" t="s">
        <v>46</v>
      </c>
      <c r="D132" s="9">
        <v>647750.74</v>
      </c>
      <c r="E132" s="16">
        <v>647751</v>
      </c>
      <c r="F132" s="17">
        <f t="shared" si="5"/>
        <v>0.26000000000931323</v>
      </c>
    </row>
    <row r="133" spans="1:6" ht="15.75" x14ac:dyDescent="0.25">
      <c r="A133" s="6" t="s">
        <v>226</v>
      </c>
      <c r="B133" s="7">
        <v>44583</v>
      </c>
      <c r="C133" s="8" t="s">
        <v>13</v>
      </c>
      <c r="D133" s="9">
        <v>889015.4</v>
      </c>
      <c r="E133" s="16">
        <f t="shared" si="4"/>
        <v>889015.4</v>
      </c>
      <c r="F133" s="17">
        <f t="shared" si="5"/>
        <v>0</v>
      </c>
    </row>
    <row r="134" spans="1:6" ht="15.75" x14ac:dyDescent="0.25">
      <c r="A134" s="2" t="s">
        <v>227</v>
      </c>
      <c r="B134" s="7">
        <v>44583</v>
      </c>
      <c r="C134" s="8" t="s">
        <v>15</v>
      </c>
      <c r="D134" s="9">
        <v>333504.99</v>
      </c>
      <c r="E134" s="16">
        <f t="shared" si="4"/>
        <v>333504.99</v>
      </c>
      <c r="F134" s="17">
        <f t="shared" si="5"/>
        <v>0</v>
      </c>
    </row>
    <row r="135" spans="1:6" ht="15.75" x14ac:dyDescent="0.25">
      <c r="A135" s="6" t="s">
        <v>228</v>
      </c>
      <c r="B135" s="7">
        <v>44583</v>
      </c>
      <c r="C135" s="8" t="s">
        <v>229</v>
      </c>
      <c r="D135" s="9">
        <v>750248.59</v>
      </c>
      <c r="E135" s="16">
        <f t="shared" si="4"/>
        <v>750248.59</v>
      </c>
      <c r="F135" s="17">
        <f t="shared" si="5"/>
        <v>0</v>
      </c>
    </row>
    <row r="136" spans="1:6" ht="15.75" x14ac:dyDescent="0.25">
      <c r="A136" s="2" t="s">
        <v>230</v>
      </c>
      <c r="B136" s="7">
        <v>44583</v>
      </c>
      <c r="C136" s="8" t="s">
        <v>54</v>
      </c>
      <c r="D136" s="9">
        <v>1595435.66</v>
      </c>
      <c r="E136" s="16">
        <f t="shared" si="4"/>
        <v>1595435.66</v>
      </c>
      <c r="F136" s="17">
        <f t="shared" si="5"/>
        <v>0</v>
      </c>
    </row>
    <row r="137" spans="1:6" ht="15.75" x14ac:dyDescent="0.25">
      <c r="A137" s="6" t="s">
        <v>231</v>
      </c>
      <c r="B137" s="7">
        <v>44579</v>
      </c>
      <c r="C137" s="8" t="s">
        <v>232</v>
      </c>
      <c r="D137" s="9">
        <v>1520660.05</v>
      </c>
      <c r="E137" s="16">
        <f>+D137</f>
        <v>1520660.05</v>
      </c>
      <c r="F137" s="17">
        <f t="shared" si="5"/>
        <v>0</v>
      </c>
    </row>
    <row r="138" spans="1:6" ht="15.75" x14ac:dyDescent="0.25">
      <c r="A138" s="2" t="s">
        <v>233</v>
      </c>
      <c r="B138" s="7">
        <v>44583</v>
      </c>
      <c r="C138" s="8" t="s">
        <v>234</v>
      </c>
      <c r="D138" s="9">
        <v>429250.64</v>
      </c>
      <c r="E138" s="16">
        <f t="shared" si="4"/>
        <v>429250.64</v>
      </c>
      <c r="F138" s="17">
        <f t="shared" si="5"/>
        <v>0</v>
      </c>
    </row>
    <row r="139" spans="1:6" ht="15.75" x14ac:dyDescent="0.25">
      <c r="A139" s="6" t="s">
        <v>235</v>
      </c>
      <c r="B139" s="7">
        <v>44583</v>
      </c>
      <c r="C139" s="8" t="s">
        <v>236</v>
      </c>
      <c r="D139" s="9">
        <v>469811.16000000003</v>
      </c>
      <c r="E139" s="16">
        <f t="shared" si="4"/>
        <v>469811.16000000003</v>
      </c>
      <c r="F139" s="17">
        <f t="shared" si="5"/>
        <v>0</v>
      </c>
    </row>
    <row r="140" spans="1:6" ht="15.75" x14ac:dyDescent="0.25">
      <c r="A140" s="2" t="s">
        <v>237</v>
      </c>
      <c r="B140" s="7">
        <v>44583</v>
      </c>
      <c r="C140" s="8" t="s">
        <v>121</v>
      </c>
      <c r="D140" s="9">
        <v>582751.26</v>
      </c>
      <c r="E140" s="16">
        <f t="shared" si="4"/>
        <v>582751.26</v>
      </c>
      <c r="F140" s="17">
        <f t="shared" si="5"/>
        <v>0</v>
      </c>
    </row>
    <row r="141" spans="1:6" ht="15.75" x14ac:dyDescent="0.25">
      <c r="A141" s="6" t="s">
        <v>238</v>
      </c>
      <c r="B141" s="7">
        <v>44583</v>
      </c>
      <c r="C141" s="8" t="s">
        <v>239</v>
      </c>
      <c r="D141" s="9">
        <v>1754960.48</v>
      </c>
      <c r="E141" s="16">
        <f t="shared" si="4"/>
        <v>1754960.48</v>
      </c>
      <c r="F141" s="17">
        <f t="shared" si="5"/>
        <v>0</v>
      </c>
    </row>
    <row r="142" spans="1:6" ht="15.75" x14ac:dyDescent="0.25">
      <c r="A142" s="2" t="s">
        <v>240</v>
      </c>
      <c r="B142" s="6">
        <v>44583</v>
      </c>
      <c r="C142" s="8" t="s">
        <v>241</v>
      </c>
      <c r="D142" s="9">
        <v>363363</v>
      </c>
      <c r="E142" s="16">
        <f t="shared" si="4"/>
        <v>363363</v>
      </c>
      <c r="F142" s="17">
        <f t="shared" si="5"/>
        <v>0</v>
      </c>
    </row>
    <row r="143" spans="1:6" ht="15.75" x14ac:dyDescent="0.25">
      <c r="A143" s="6" t="s">
        <v>242</v>
      </c>
      <c r="B143" s="6">
        <v>44583</v>
      </c>
      <c r="C143" s="8" t="s">
        <v>52</v>
      </c>
      <c r="D143" s="9">
        <v>369164.25</v>
      </c>
      <c r="E143" s="16">
        <f t="shared" si="4"/>
        <v>369164.25</v>
      </c>
      <c r="F143" s="17">
        <f t="shared" si="5"/>
        <v>0</v>
      </c>
    </row>
    <row r="144" spans="1:6" ht="15.75" x14ac:dyDescent="0.25">
      <c r="A144" s="2" t="s">
        <v>243</v>
      </c>
      <c r="B144" s="6">
        <v>44583</v>
      </c>
      <c r="C144" s="8" t="s">
        <v>177</v>
      </c>
      <c r="D144" s="9">
        <v>864359.86</v>
      </c>
      <c r="E144" s="16">
        <f t="shared" si="4"/>
        <v>864359.86</v>
      </c>
      <c r="F144" s="17">
        <f t="shared" si="5"/>
        <v>0</v>
      </c>
    </row>
    <row r="145" spans="1:6" ht="15.75" x14ac:dyDescent="0.25">
      <c r="A145" s="6" t="s">
        <v>244</v>
      </c>
      <c r="B145" s="6">
        <v>44583</v>
      </c>
      <c r="C145" s="8" t="s">
        <v>245</v>
      </c>
      <c r="D145" s="9">
        <v>1366802.71</v>
      </c>
      <c r="E145" s="16">
        <f>+D145</f>
        <v>1366802.71</v>
      </c>
      <c r="F145" s="17">
        <f t="shared" si="5"/>
        <v>0</v>
      </c>
    </row>
    <row r="146" spans="1:6" ht="15.75" x14ac:dyDescent="0.25">
      <c r="A146" s="2" t="s">
        <v>246</v>
      </c>
      <c r="B146" s="2">
        <v>44583</v>
      </c>
      <c r="C146" s="4" t="s">
        <v>11</v>
      </c>
      <c r="D146" s="5">
        <v>425596.99</v>
      </c>
      <c r="E146" s="16">
        <f t="shared" si="4"/>
        <v>425596.99</v>
      </c>
      <c r="F146" s="17">
        <f t="shared" si="5"/>
        <v>0</v>
      </c>
    </row>
    <row r="147" spans="1:6" ht="15.75" x14ac:dyDescent="0.25">
      <c r="A147" s="6" t="s">
        <v>247</v>
      </c>
      <c r="B147" s="6">
        <v>44583</v>
      </c>
      <c r="C147" s="8" t="s">
        <v>248</v>
      </c>
      <c r="D147" s="9">
        <v>333504.99</v>
      </c>
      <c r="E147" s="16">
        <f t="shared" si="4"/>
        <v>333504.99</v>
      </c>
      <c r="F147" s="17">
        <f t="shared" si="5"/>
        <v>0</v>
      </c>
    </row>
    <row r="148" spans="1:6" ht="15.75" x14ac:dyDescent="0.25">
      <c r="A148" s="2" t="s">
        <v>249</v>
      </c>
      <c r="B148" s="2">
        <v>44583</v>
      </c>
      <c r="C148" s="8" t="s">
        <v>72</v>
      </c>
      <c r="D148" s="9">
        <v>1158831.31</v>
      </c>
      <c r="E148" s="16">
        <f t="shared" si="4"/>
        <v>1158831.31</v>
      </c>
      <c r="F148" s="17">
        <f t="shared" si="5"/>
        <v>0</v>
      </c>
    </row>
    <row r="149" spans="1:6" ht="15.75" x14ac:dyDescent="0.25">
      <c r="A149" s="6" t="s">
        <v>250</v>
      </c>
      <c r="B149" s="6">
        <v>44579</v>
      </c>
      <c r="C149" s="8" t="s">
        <v>13</v>
      </c>
      <c r="D149" s="9">
        <v>2054964.73</v>
      </c>
      <c r="E149" s="16">
        <f t="shared" si="4"/>
        <v>2054964.73</v>
      </c>
      <c r="F149" s="17">
        <f t="shared" si="5"/>
        <v>0</v>
      </c>
    </row>
    <row r="150" spans="1:6" ht="15.75" x14ac:dyDescent="0.25">
      <c r="A150" s="10" t="s">
        <v>251</v>
      </c>
      <c r="B150" s="7">
        <v>44567</v>
      </c>
      <c r="C150" s="8" t="s">
        <v>252</v>
      </c>
      <c r="D150" s="9">
        <v>2246563</v>
      </c>
      <c r="E150" s="16">
        <f t="shared" si="4"/>
        <v>2246563</v>
      </c>
      <c r="F150" s="17">
        <f t="shared" si="5"/>
        <v>0</v>
      </c>
    </row>
    <row r="151" spans="1:6" ht="15.75" x14ac:dyDescent="0.25">
      <c r="A151" s="11" t="s">
        <v>253</v>
      </c>
      <c r="B151" s="7">
        <v>44567</v>
      </c>
      <c r="C151" s="8" t="s">
        <v>118</v>
      </c>
      <c r="D151" s="9">
        <v>2336980</v>
      </c>
      <c r="E151" s="16">
        <f t="shared" si="4"/>
        <v>2336980</v>
      </c>
      <c r="F151" s="17">
        <f t="shared" si="5"/>
        <v>0</v>
      </c>
    </row>
    <row r="152" spans="1:6" ht="15.75" x14ac:dyDescent="0.25">
      <c r="A152" s="10" t="s">
        <v>254</v>
      </c>
      <c r="B152" s="7">
        <v>44578</v>
      </c>
      <c r="C152" s="8" t="s">
        <v>255</v>
      </c>
      <c r="D152" s="9">
        <v>2336980</v>
      </c>
      <c r="E152" s="16">
        <f t="shared" si="4"/>
        <v>2336980</v>
      </c>
      <c r="F152" s="17">
        <f t="shared" si="5"/>
        <v>0</v>
      </c>
    </row>
    <row r="153" spans="1:6" ht="15.75" x14ac:dyDescent="0.25">
      <c r="A153" s="11" t="s">
        <v>256</v>
      </c>
      <c r="B153" s="7">
        <v>44582</v>
      </c>
      <c r="C153" s="8" t="s">
        <v>257</v>
      </c>
      <c r="D153" s="9">
        <v>2171980</v>
      </c>
      <c r="E153" s="16">
        <f t="shared" si="4"/>
        <v>2171980</v>
      </c>
      <c r="F153" s="18">
        <f t="shared" si="5"/>
        <v>0</v>
      </c>
    </row>
    <row r="154" spans="1:6" ht="15.75" x14ac:dyDescent="0.25">
      <c r="A154" s="11" t="s">
        <v>270</v>
      </c>
      <c r="B154" s="19">
        <v>44550</v>
      </c>
      <c r="C154" s="25" t="s">
        <v>261</v>
      </c>
      <c r="D154" s="20">
        <v>1617414</v>
      </c>
      <c r="E154" s="16">
        <f t="shared" si="4"/>
        <v>1617414</v>
      </c>
      <c r="F154" s="18">
        <f t="shared" si="5"/>
        <v>0</v>
      </c>
    </row>
    <row r="155" spans="1:6" ht="15.75" x14ac:dyDescent="0.25">
      <c r="A155" s="11" t="s">
        <v>271</v>
      </c>
      <c r="B155" s="19">
        <v>44550</v>
      </c>
      <c r="C155" s="24" t="s">
        <v>262</v>
      </c>
      <c r="D155" s="21">
        <v>1341200</v>
      </c>
      <c r="E155" s="16">
        <f t="shared" si="4"/>
        <v>1341200</v>
      </c>
      <c r="F155" s="18">
        <f t="shared" si="5"/>
        <v>0</v>
      </c>
    </row>
    <row r="156" spans="1:6" ht="15.75" x14ac:dyDescent="0.25">
      <c r="A156" s="11" t="s">
        <v>272</v>
      </c>
      <c r="B156" s="19">
        <v>44550</v>
      </c>
      <c r="C156" s="24" t="s">
        <v>263</v>
      </c>
      <c r="D156" s="21">
        <v>1912168</v>
      </c>
      <c r="E156" s="16">
        <f t="shared" si="4"/>
        <v>1912168</v>
      </c>
      <c r="F156" s="18">
        <f t="shared" si="5"/>
        <v>0</v>
      </c>
    </row>
    <row r="157" spans="1:6" ht="15.75" x14ac:dyDescent="0.25">
      <c r="A157" s="11" t="s">
        <v>273</v>
      </c>
      <c r="B157" s="19">
        <v>44550</v>
      </c>
      <c r="C157" s="24" t="s">
        <v>264</v>
      </c>
      <c r="D157" s="21">
        <v>2105947</v>
      </c>
      <c r="E157" s="16">
        <f t="shared" si="4"/>
        <v>2105947</v>
      </c>
      <c r="F157" s="18">
        <f t="shared" si="5"/>
        <v>0</v>
      </c>
    </row>
    <row r="158" spans="1:6" ht="15.75" x14ac:dyDescent="0.25">
      <c r="A158" s="11" t="s">
        <v>274</v>
      </c>
      <c r="B158" s="19">
        <v>44552</v>
      </c>
      <c r="C158" s="24" t="s">
        <v>265</v>
      </c>
      <c r="D158" s="21">
        <v>873903</v>
      </c>
      <c r="E158" s="16">
        <f t="shared" si="4"/>
        <v>873903</v>
      </c>
      <c r="F158" s="18">
        <f t="shared" si="5"/>
        <v>0</v>
      </c>
    </row>
    <row r="159" spans="1:6" ht="15.75" x14ac:dyDescent="0.25">
      <c r="A159" s="11" t="s">
        <v>275</v>
      </c>
      <c r="B159" s="19">
        <v>44554</v>
      </c>
      <c r="C159" s="24" t="s">
        <v>266</v>
      </c>
      <c r="D159" s="21">
        <v>1341200</v>
      </c>
      <c r="E159" s="16">
        <f t="shared" si="4"/>
        <v>1341200</v>
      </c>
      <c r="F159" s="18">
        <f t="shared" si="5"/>
        <v>0</v>
      </c>
    </row>
    <row r="160" spans="1:6" ht="15.75" x14ac:dyDescent="0.25">
      <c r="A160" s="11" t="s">
        <v>276</v>
      </c>
      <c r="B160" s="19">
        <v>44581</v>
      </c>
      <c r="C160" s="24" t="s">
        <v>267</v>
      </c>
      <c r="D160" s="22">
        <v>1403691.38</v>
      </c>
      <c r="E160" s="16">
        <v>1403691</v>
      </c>
      <c r="F160" s="18">
        <f t="shared" si="5"/>
        <v>-0.37999999988824129</v>
      </c>
    </row>
    <row r="161" spans="1:7" ht="15.75" x14ac:dyDescent="0.25">
      <c r="A161" s="11" t="s">
        <v>277</v>
      </c>
      <c r="B161" s="19">
        <v>44581</v>
      </c>
      <c r="C161" s="24" t="s">
        <v>263</v>
      </c>
      <c r="D161" s="22">
        <v>516625.2</v>
      </c>
      <c r="E161" s="16">
        <v>516625</v>
      </c>
      <c r="F161" s="18">
        <f t="shared" si="5"/>
        <v>-0.20000000001164153</v>
      </c>
    </row>
    <row r="162" spans="1:7" ht="15.75" x14ac:dyDescent="0.25">
      <c r="A162" s="11" t="s">
        <v>278</v>
      </c>
      <c r="B162" s="19">
        <v>44580</v>
      </c>
      <c r="C162" s="24" t="s">
        <v>265</v>
      </c>
      <c r="D162" s="23">
        <v>532519.26</v>
      </c>
      <c r="E162" s="16">
        <v>532519</v>
      </c>
      <c r="F162" s="18">
        <f t="shared" si="5"/>
        <v>-0.26000000000931323</v>
      </c>
    </row>
    <row r="163" spans="1:7" ht="15.75" x14ac:dyDescent="0.25">
      <c r="A163" s="11" t="s">
        <v>279</v>
      </c>
      <c r="B163" s="19">
        <v>44580</v>
      </c>
      <c r="C163" s="24" t="s">
        <v>262</v>
      </c>
      <c r="D163" s="23">
        <v>713176.1</v>
      </c>
      <c r="E163" s="16">
        <v>713176</v>
      </c>
      <c r="F163" s="18">
        <f t="shared" si="5"/>
        <v>-9.9999999976716936E-2</v>
      </c>
    </row>
    <row r="164" spans="1:7" ht="15.75" x14ac:dyDescent="0.25">
      <c r="A164" s="11" t="s">
        <v>280</v>
      </c>
      <c r="B164" s="19">
        <v>44581</v>
      </c>
      <c r="C164" s="24" t="s">
        <v>266</v>
      </c>
      <c r="D164" s="23">
        <v>472666.74</v>
      </c>
      <c r="E164" s="16">
        <v>472667</v>
      </c>
      <c r="F164" s="18">
        <f t="shared" si="5"/>
        <v>0.26000000000931323</v>
      </c>
    </row>
    <row r="165" spans="1:7" ht="15.75" x14ac:dyDescent="0.25">
      <c r="A165" s="11" t="s">
        <v>281</v>
      </c>
      <c r="B165" s="19">
        <v>44589</v>
      </c>
      <c r="C165" s="24" t="s">
        <v>263</v>
      </c>
      <c r="D165" s="23">
        <v>425596.99</v>
      </c>
      <c r="E165" s="16">
        <v>425597</v>
      </c>
      <c r="F165" s="18">
        <f t="shared" si="5"/>
        <v>1.0000000009313226E-2</v>
      </c>
    </row>
    <row r="166" spans="1:7" ht="15.75" x14ac:dyDescent="0.25">
      <c r="A166" s="11" t="s">
        <v>282</v>
      </c>
      <c r="B166" s="19">
        <v>44590</v>
      </c>
      <c r="C166" s="24" t="s">
        <v>265</v>
      </c>
      <c r="D166" s="23">
        <v>571607.4</v>
      </c>
      <c r="E166" s="16">
        <v>571607</v>
      </c>
      <c r="F166" s="18">
        <f t="shared" si="5"/>
        <v>-0.40000000002328306</v>
      </c>
    </row>
    <row r="167" spans="1:7" ht="15.75" x14ac:dyDescent="0.25">
      <c r="A167" s="11" t="s">
        <v>283</v>
      </c>
      <c r="B167" s="19">
        <v>44569</v>
      </c>
      <c r="C167" s="24" t="s">
        <v>265</v>
      </c>
      <c r="D167" s="23">
        <v>935014.08</v>
      </c>
      <c r="E167" s="16">
        <v>935014</v>
      </c>
      <c r="F167" s="18">
        <f t="shared" si="5"/>
        <v>-7.9999999958090484E-2</v>
      </c>
    </row>
    <row r="168" spans="1:7" ht="15.75" x14ac:dyDescent="0.25">
      <c r="A168" s="11" t="s">
        <v>284</v>
      </c>
      <c r="B168" s="19">
        <v>44569</v>
      </c>
      <c r="C168" s="24" t="s">
        <v>263</v>
      </c>
      <c r="D168" s="23">
        <v>349495.51</v>
      </c>
      <c r="E168" s="16">
        <v>349496</v>
      </c>
      <c r="F168" s="18">
        <f t="shared" si="5"/>
        <v>0.48999999999068677</v>
      </c>
    </row>
    <row r="169" spans="1:7" ht="15.75" x14ac:dyDescent="0.25">
      <c r="A169" s="11" t="s">
        <v>285</v>
      </c>
      <c r="B169" s="19">
        <v>44580</v>
      </c>
      <c r="C169" s="24" t="s">
        <v>268</v>
      </c>
      <c r="D169" s="23">
        <v>328678.34999999998</v>
      </c>
      <c r="E169" s="16">
        <v>328678</v>
      </c>
      <c r="F169" s="18">
        <f t="shared" si="5"/>
        <v>-0.34999999997671694</v>
      </c>
    </row>
    <row r="170" spans="1:7" ht="15.75" x14ac:dyDescent="0.25">
      <c r="A170" s="11" t="s">
        <v>286</v>
      </c>
      <c r="B170" s="19">
        <v>44581</v>
      </c>
      <c r="C170" s="24" t="s">
        <v>269</v>
      </c>
      <c r="D170" s="23">
        <v>643884.15</v>
      </c>
      <c r="E170" s="16">
        <v>643884</v>
      </c>
      <c r="F170" s="18">
        <f t="shared" si="5"/>
        <v>-0.15000000002328306</v>
      </c>
    </row>
    <row r="171" spans="1:7" ht="21.75" customHeight="1" x14ac:dyDescent="0.25">
      <c r="D171" s="26" t="s">
        <v>287</v>
      </c>
      <c r="E171" s="27">
        <f>SUM(E2:E170)</f>
        <v>204010154.14000005</v>
      </c>
      <c r="F171" s="31"/>
      <c r="G171" s="32"/>
    </row>
    <row r="172" spans="1:7" ht="15.75" x14ac:dyDescent="0.25">
      <c r="D172" s="1" t="s">
        <v>288</v>
      </c>
      <c r="E172" s="28">
        <v>194917783</v>
      </c>
      <c r="F172" s="29">
        <v>44629</v>
      </c>
    </row>
    <row r="173" spans="1:7" ht="15.75" x14ac:dyDescent="0.25">
      <c r="D173" s="1" t="s">
        <v>289</v>
      </c>
      <c r="E173" s="28">
        <v>9092498</v>
      </c>
      <c r="F173" s="29">
        <v>44629</v>
      </c>
    </row>
    <row r="174" spans="1:7" x14ac:dyDescent="0.25">
      <c r="E174" s="30">
        <f>+E171-E172-E173</f>
        <v>-126.85999995470047</v>
      </c>
      <c r="F174" s="1" t="s">
        <v>290</v>
      </c>
    </row>
  </sheetData>
  <autoFilter ref="A1:H170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0ADMIN</dc:creator>
  <cp:lastModifiedBy>Admin</cp:lastModifiedBy>
  <dcterms:created xsi:type="dcterms:W3CDTF">2022-03-02T04:02:09Z</dcterms:created>
  <dcterms:modified xsi:type="dcterms:W3CDTF">2023-05-18T05:09:57Z</dcterms:modified>
</cp:coreProperties>
</file>