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I KI\"/>
    </mc:Choice>
  </mc:AlternateContent>
  <bookViews>
    <workbookView xWindow="0" yWindow="0" windowWidth="17655" windowHeight="5010" tabRatio="734" activeTab="3"/>
  </bookViews>
  <sheets>
    <sheet name="công nợ" sheetId="1" r:id="rId1"/>
    <sheet name="THÁNG 10-2022" sheetId="8" r:id="rId2"/>
    <sheet name="THÁNG 9-2022" sheetId="7" r:id="rId3"/>
    <sheet name="THÁNG 8-2022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D11" i="8"/>
  <c r="E11" i="8"/>
  <c r="C11" i="8"/>
  <c r="D6" i="7"/>
  <c r="E6" i="7"/>
  <c r="F6" i="7"/>
  <c r="C6" i="7"/>
  <c r="F14" i="1" l="1"/>
  <c r="C5" i="1" l="1"/>
  <c r="C4" i="1"/>
  <c r="C3" i="1"/>
  <c r="C6" i="1" l="1"/>
  <c r="F15" i="1" s="1"/>
  <c r="D9" i="1"/>
</calcChain>
</file>

<file path=xl/sharedStrings.xml><?xml version="1.0" encoding="utf-8"?>
<sst xmlns="http://schemas.openxmlformats.org/spreadsheetml/2006/main" count="70" uniqueCount="51">
  <si>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</si>
  <si>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</si>
  <si>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</si>
  <si>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</si>
  <si>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</si>
  <si>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</si>
  <si>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</si>
  <si>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</si>
  <si>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</si>
  <si>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</si>
  <si>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</si>
  <si>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</si>
  <si>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</si>
  <si>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</si>
  <si>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</si>
  <si>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</si>
  <si>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</si>
  <si>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</si>
  <si>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</si>
  <si>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</si>
  <si>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Tháng 09 năm 2022</t>
  </si>
  <si>
    <t>THEO DÕI CÔNG NỢ / CTY TIKI</t>
  </si>
  <si>
    <t>Ngày hạch toán</t>
  </si>
  <si>
    <t>00036395</t>
  </si>
  <si>
    <t>CÔNG TY TNHH MỘT THÀNH VIÊN THƯƠNG MẠI TI KI</t>
  </si>
  <si>
    <t>00036393</t>
  </si>
  <si>
    <t>00036391</t>
  </si>
  <si>
    <t>00036394</t>
  </si>
  <si>
    <t>00036390</t>
  </si>
  <si>
    <t>00032192</t>
  </si>
  <si>
    <t>Số dòng = 7</t>
  </si>
  <si>
    <t>BẢNG KÊ HÓA ĐƠN THÁNG 08</t>
  </si>
  <si>
    <t>00037346</t>
  </si>
  <si>
    <t>Số dòng = 1</t>
  </si>
  <si>
    <t>BẢNG KÊ HÓA ĐƠN THÁNG 09</t>
  </si>
  <si>
    <t>00048914</t>
  </si>
  <si>
    <t>00047069</t>
  </si>
  <si>
    <t>00046879</t>
  </si>
  <si>
    <t>00045722</t>
  </si>
  <si>
    <t>00045721</t>
  </si>
  <si>
    <t>00045723</t>
  </si>
  <si>
    <t>Số dòng = 6</t>
  </si>
  <si>
    <t>Dư nợ phải thu CTY TIKI</t>
  </si>
  <si>
    <t>00037347</t>
  </si>
  <si>
    <t>BẢNG KÊ HÓA ĐƠN THÁNG 10</t>
  </si>
  <si>
    <t>Tháng 10 năm 2022</t>
  </si>
  <si>
    <t>00048913</t>
  </si>
  <si>
    <t>00036392</t>
  </si>
  <si>
    <t>TI KI-kho MFLBI</t>
  </si>
  <si>
    <t>Thanh toán công nợ</t>
  </si>
  <si>
    <t xml:space="preserve">Thanh toán công nợ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</si>
</sst>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8"/>
      <color rgb="FFFF0000"/>
      <name val="Microsoft Sans Serif"/>
      <family val="2"/>
    </font>
    <font>
      <b/>
      <sz val="8"/>
      <name val="Microsoft Sans Serif"/>
      <family val="2"/>
    </font>
    <font>
      <sz val="8"/>
      <color rgb="FFFF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2" fillId="5" borderId="1" xfId="0" applyNumberFormat="1" applyFont="1" applyFill="1" applyBorder="1" applyAlignment="1">
      <alignment horizont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65" fontId="12" fillId="6" borderId="7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3" fillId="3" borderId="7" xfId="0" applyNumberFormat="1" applyFont="1" applyFill="1" applyBorder="1" applyAlignment="1">
      <alignment horizontal="right" vertical="center"/>
    </xf>
    <xf numFmtId="38" fontId="14" fillId="6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/>
    </xf>
    <xf numFmtId="164" fontId="3" fillId="5" borderId="1" xfId="1" applyNumberFormat="1" applyFont="1" applyFill="1" applyBorder="1" applyAlignment="1">
      <alignment horizontal="left" vertical="center"/>
    </xf>
    <xf numFmtId="164" fontId="2" fillId="5" borderId="1" xfId="1" applyNumberFormat="1" applyFont="1" applyFill="1" applyBorder="1" applyAlignment="1">
      <alignment horizontal="center"/>
    </xf>
    <xf numFmtId="38" fontId="10" fillId="5" borderId="0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3" borderId="7" xfId="0" applyFont="1" applyFill="1" applyBorder="1" applyAlignment="1">
      <alignment horizontal="left" vertical="center"/>
    </xf>
    <xf numFmtId="38" fontId="11" fillId="3" borderId="7" xfId="0" applyNumberFormat="1" applyFont="1" applyFill="1" applyBorder="1" applyAlignment="1">
      <alignment horizontal="right" vertical="center"/>
    </xf>
    <xf numFmtId="38" fontId="15" fillId="0" borderId="7" xfId="0" applyNumberFormat="1" applyFont="1" applyBorder="1" applyAlignment="1">
      <alignment horizontal="right" vertical="center"/>
    </xf>
    <xf numFmtId="0" fontId="11" fillId="3" borderId="7" xfId="0" quotePrefix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38" fontId="10" fillId="3" borderId="7" xfId="0" applyNumberFormat="1" applyFont="1" applyFill="1" applyBorder="1" applyAlignment="1">
      <alignment horizontal="right" vertical="center"/>
    </xf>
    <xf numFmtId="0" fontId="10" fillId="3" borderId="7" xfId="0" quotePrefix="1" applyFont="1" applyFill="1" applyBorder="1" applyAlignment="1">
      <alignment horizontal="left" vertical="center"/>
    </xf>
    <xf numFmtId="38" fontId="10" fillId="3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workbookViewId="0">
      <pane ySplit="2" topLeftCell="A4" activePane="bottomLeft" state="frozen"/>
      <selection pane="bottomLeft" activeCell="B13" sqref="B13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25">
      <c r="A1" s="55" t="s">
        <v>21</v>
      </c>
      <c r="B1" s="55"/>
      <c r="C1" s="55"/>
      <c r="D1" s="55"/>
      <c r="E1" s="55"/>
      <c r="F1" s="55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21" t="s">
        <v>11</v>
      </c>
      <c r="C3" s="14">
        <f>'THÁNG 8-2022'!H12</f>
        <v>14672299</v>
      </c>
      <c r="D3" s="14"/>
      <c r="E3" s="15"/>
      <c r="F3" s="15"/>
    </row>
    <row r="4" spans="1:6" ht="21" customHeight="1" x14ac:dyDescent="0.25">
      <c r="A4" s="18"/>
      <c r="B4" s="21" t="s">
        <v>9</v>
      </c>
      <c r="C4" s="14">
        <f>'THÁNG 9-2022'!F6</f>
        <v>2924873</v>
      </c>
      <c r="D4" s="14"/>
      <c r="E4" s="15"/>
      <c r="F4" s="15"/>
    </row>
    <row r="5" spans="1:6" ht="21" customHeight="1" x14ac:dyDescent="0.25">
      <c r="A5" s="18"/>
      <c r="B5" s="21" t="s">
        <v>10</v>
      </c>
      <c r="C5" s="14">
        <f>'THÁNG 10-2022'!F11</f>
        <v>8538263</v>
      </c>
      <c r="D5" s="16"/>
      <c r="E5" s="15"/>
      <c r="F5" s="17"/>
    </row>
    <row r="6" spans="1:6" ht="21" customHeight="1" x14ac:dyDescent="0.25">
      <c r="A6" s="56" t="s">
        <v>6</v>
      </c>
      <c r="B6" s="57"/>
      <c r="C6" s="22">
        <f>SUM(C3:C5)</f>
        <v>26135435</v>
      </c>
      <c r="D6" s="23"/>
      <c r="E6" s="24"/>
      <c r="F6" s="25"/>
    </row>
    <row r="7" spans="1:6" s="34" customFormat="1" ht="21" customHeight="1" x14ac:dyDescent="0.25">
      <c r="A7" s="35"/>
      <c r="B7" s="29"/>
      <c r="C7" s="31"/>
      <c r="D7" s="52"/>
      <c r="E7" s="32"/>
      <c r="F7" s="33"/>
    </row>
    <row r="8" spans="1:6" ht="21" customHeight="1" x14ac:dyDescent="0.25">
      <c r="A8" s="30"/>
      <c r="B8" s="29"/>
      <c r="C8" s="14"/>
      <c r="D8" s="53"/>
      <c r="E8" s="15"/>
      <c r="F8" s="17"/>
    </row>
    <row r="9" spans="1:6" ht="21" customHeight="1" x14ac:dyDescent="0.25">
      <c r="A9" s="56" t="s">
        <v>7</v>
      </c>
      <c r="B9" s="57"/>
      <c r="C9" s="22"/>
      <c r="D9" s="22">
        <f>SUM(D7:D8)</f>
        <v>0</v>
      </c>
      <c r="E9" s="24"/>
      <c r="F9" s="25"/>
    </row>
    <row r="10" spans="1:6" ht="21" customHeight="1" x14ac:dyDescent="0.25">
      <c r="A10" s="51">
        <v>44834</v>
      </c>
      <c r="B10" s="13" t="s">
        <v>49</v>
      </c>
      <c r="C10" s="14"/>
      <c r="D10" s="14"/>
      <c r="E10" s="15"/>
      <c r="F10" s="15">
        <v>12796437</v>
      </c>
    </row>
    <row r="11" spans="1:6" ht="21" customHeight="1" x14ac:dyDescent="0.25">
      <c r="A11" s="51">
        <v>44841</v>
      </c>
      <c r="B11" s="13" t="s">
        <v>49</v>
      </c>
      <c r="C11" s="14"/>
      <c r="D11" s="14"/>
      <c r="E11" s="15"/>
      <c r="F11" s="15">
        <v>5149371</v>
      </c>
    </row>
    <row r="12" spans="1:6" ht="21" customHeight="1" x14ac:dyDescent="0.25">
      <c r="A12" s="51">
        <v>44867</v>
      </c>
      <c r="B12" s="13" t="s">
        <v>50</v>
      </c>
      <c r="C12" s="14"/>
      <c r="D12" s="14"/>
      <c r="E12" s="15"/>
      <c r="F12" s="15">
        <v>3225180</v>
      </c>
    </row>
    <row r="13" spans="1:6" ht="21" customHeight="1" x14ac:dyDescent="0.25">
      <c r="A13" s="18"/>
      <c r="B13" s="13"/>
      <c r="C13" s="14"/>
      <c r="D13" s="14"/>
      <c r="E13" s="15"/>
      <c r="F13" s="15"/>
    </row>
    <row r="14" spans="1:6" ht="21" customHeight="1" x14ac:dyDescent="0.25">
      <c r="A14" s="56" t="s">
        <v>8</v>
      </c>
      <c r="B14" s="57"/>
      <c r="C14" s="26"/>
      <c r="D14" s="23"/>
      <c r="E14" s="25"/>
      <c r="F14" s="27">
        <f>SUM(F10:F13)</f>
        <v>21170988</v>
      </c>
    </row>
    <row r="15" spans="1:6" ht="21" customHeight="1" x14ac:dyDescent="0.25">
      <c r="A15" s="58" t="s">
        <v>42</v>
      </c>
      <c r="B15" s="59"/>
      <c r="C15" s="59"/>
      <c r="D15" s="59"/>
      <c r="E15" s="60"/>
      <c r="F15" s="28">
        <f>C6-D9-F14</f>
        <v>4964447</v>
      </c>
    </row>
    <row r="16" spans="1:6" ht="21" customHeight="1" x14ac:dyDescent="0.25">
      <c r="A16" s="3"/>
      <c r="B16" s="9"/>
      <c r="C16" s="5"/>
      <c r="D16" s="4"/>
    </row>
    <row r="17" spans="1:4" ht="21" customHeight="1" x14ac:dyDescent="0.25">
      <c r="A17" s="3"/>
      <c r="B17" s="9"/>
      <c r="C17" s="5"/>
      <c r="D17" s="4"/>
    </row>
    <row r="18" spans="1:4" ht="21" customHeight="1" x14ac:dyDescent="0.25">
      <c r="A18" s="3"/>
      <c r="B18" s="9"/>
      <c r="C18" s="5"/>
      <c r="D18" s="4"/>
    </row>
    <row r="19" spans="1:4" ht="21" customHeight="1" x14ac:dyDescent="0.25">
      <c r="A19" s="10"/>
      <c r="C19" s="6"/>
      <c r="D19" s="7"/>
    </row>
  </sheetData>
  <mergeCells count="5">
    <mergeCell ref="A1:F1"/>
    <mergeCell ref="A6:B6"/>
    <mergeCell ref="A9:B9"/>
    <mergeCell ref="A14:B14"/>
    <mergeCell ref="A15:E15"/>
  </mergeCells>
  <conditionalFormatting sqref="A16:B18 A15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1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14.28515625" style="43" customWidth="1"/>
    <col min="2" max="2" width="15" customWidth="1"/>
    <col min="3" max="6" width="17.140625" style="44" customWidth="1"/>
  </cols>
  <sheetData>
    <row r="1" spans="1:6" ht="15.75" x14ac:dyDescent="0.25">
      <c r="A1" s="62" t="s">
        <v>44</v>
      </c>
      <c r="B1" s="62"/>
      <c r="C1" s="62"/>
      <c r="D1" s="62"/>
      <c r="E1" s="62"/>
      <c r="F1" s="62"/>
    </row>
    <row r="2" spans="1:6" ht="15.75" x14ac:dyDescent="0.25">
      <c r="A2" s="61" t="s">
        <v>45</v>
      </c>
      <c r="B2" s="61"/>
      <c r="C2" s="61"/>
      <c r="D2" s="61"/>
      <c r="E2" s="61"/>
      <c r="F2" s="61"/>
    </row>
    <row r="3" spans="1:6" ht="15" customHeight="1" x14ac:dyDescent="0.25">
      <c r="A3" s="36" t="s">
        <v>22</v>
      </c>
      <c r="B3" s="37" t="s">
        <v>15</v>
      </c>
      <c r="C3" s="38" t="s">
        <v>16</v>
      </c>
      <c r="D3" s="38" t="s">
        <v>17</v>
      </c>
      <c r="E3" s="38" t="s">
        <v>18</v>
      </c>
      <c r="F3" s="38" t="s">
        <v>19</v>
      </c>
    </row>
    <row r="4" spans="1:6" x14ac:dyDescent="0.25">
      <c r="A4" s="39">
        <v>44860</v>
      </c>
      <c r="B4" s="40" t="s">
        <v>35</v>
      </c>
      <c r="C4" s="41">
        <v>2123422</v>
      </c>
      <c r="D4" s="41">
        <v>63702</v>
      </c>
      <c r="E4" s="41">
        <v>164778</v>
      </c>
      <c r="F4" s="41">
        <v>2224498</v>
      </c>
    </row>
    <row r="5" spans="1:6" x14ac:dyDescent="0.25">
      <c r="A5" s="39">
        <v>44855</v>
      </c>
      <c r="B5" s="66" t="s">
        <v>46</v>
      </c>
      <c r="C5" s="41">
        <v>927128</v>
      </c>
      <c r="D5" s="41">
        <v>27814</v>
      </c>
      <c r="E5" s="41">
        <v>71945</v>
      </c>
      <c r="F5" s="64">
        <v>971259</v>
      </c>
    </row>
    <row r="6" spans="1:6" x14ac:dyDescent="0.25">
      <c r="A6" s="48">
        <v>44845</v>
      </c>
      <c r="B6" s="67" t="s">
        <v>36</v>
      </c>
      <c r="C6" s="50">
        <v>1021599</v>
      </c>
      <c r="D6" s="50">
        <v>30648</v>
      </c>
      <c r="E6" s="50">
        <v>79276</v>
      </c>
      <c r="F6" s="68">
        <v>1070227</v>
      </c>
    </row>
    <row r="7" spans="1:6" x14ac:dyDescent="0.25">
      <c r="A7" s="48">
        <v>44839</v>
      </c>
      <c r="B7" s="49" t="s">
        <v>37</v>
      </c>
      <c r="C7" s="50">
        <v>999522</v>
      </c>
      <c r="D7" s="50">
        <v>29986</v>
      </c>
      <c r="E7" s="50">
        <v>77563</v>
      </c>
      <c r="F7" s="50">
        <v>1047099</v>
      </c>
    </row>
    <row r="8" spans="1:6" x14ac:dyDescent="0.25">
      <c r="A8" s="48">
        <v>44835</v>
      </c>
      <c r="B8" s="67" t="s">
        <v>38</v>
      </c>
      <c r="C8" s="50">
        <v>976197</v>
      </c>
      <c r="D8" s="50">
        <v>29287</v>
      </c>
      <c r="E8" s="50">
        <v>75753</v>
      </c>
      <c r="F8" s="68">
        <v>1022663</v>
      </c>
    </row>
    <row r="9" spans="1:6" x14ac:dyDescent="0.25">
      <c r="A9" s="48">
        <v>44835</v>
      </c>
      <c r="B9" s="67" t="s">
        <v>39</v>
      </c>
      <c r="C9" s="50">
        <v>1023422</v>
      </c>
      <c r="D9" s="50">
        <v>30702</v>
      </c>
      <c r="E9" s="50">
        <v>79418</v>
      </c>
      <c r="F9" s="68">
        <v>1072138</v>
      </c>
    </row>
    <row r="10" spans="1:6" x14ac:dyDescent="0.25">
      <c r="A10" s="48">
        <v>44835</v>
      </c>
      <c r="B10" s="67" t="s">
        <v>40</v>
      </c>
      <c r="C10" s="50">
        <v>1079017</v>
      </c>
      <c r="D10" s="50">
        <v>32370</v>
      </c>
      <c r="E10" s="50">
        <v>83732</v>
      </c>
      <c r="F10" s="68">
        <v>1130379</v>
      </c>
    </row>
    <row r="11" spans="1:6" x14ac:dyDescent="0.25">
      <c r="A11" s="42" t="s">
        <v>41</v>
      </c>
      <c r="C11" s="46">
        <f>SUM(C4:C10)</f>
        <v>8150307</v>
      </c>
      <c r="D11" s="46">
        <f t="shared" ref="D11:E11" si="0">SUM(D4:D10)</f>
        <v>244509</v>
      </c>
      <c r="E11" s="46">
        <f t="shared" si="0"/>
        <v>632465</v>
      </c>
      <c r="F11" s="45">
        <f>SUM(F4:F10)</f>
        <v>8538263</v>
      </c>
    </row>
  </sheetData>
  <mergeCells count="2">
    <mergeCell ref="A2:F2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14.28515625" style="43" customWidth="1"/>
    <col min="2" max="2" width="15" customWidth="1"/>
    <col min="3" max="6" width="17.140625" style="44" customWidth="1"/>
  </cols>
  <sheetData>
    <row r="1" spans="1:6" ht="15.75" x14ac:dyDescent="0.25">
      <c r="A1" s="62" t="s">
        <v>34</v>
      </c>
      <c r="B1" s="62"/>
      <c r="C1" s="62"/>
      <c r="D1" s="62"/>
      <c r="E1" s="62"/>
      <c r="F1" s="62"/>
    </row>
    <row r="2" spans="1:6" ht="18.75" customHeight="1" x14ac:dyDescent="0.25">
      <c r="A2" s="61" t="s">
        <v>20</v>
      </c>
      <c r="B2" s="61"/>
      <c r="C2" s="61"/>
      <c r="D2" s="61"/>
      <c r="E2" s="61"/>
      <c r="F2" s="61"/>
    </row>
    <row r="3" spans="1:6" ht="15" customHeight="1" x14ac:dyDescent="0.25">
      <c r="A3" s="36" t="s">
        <v>22</v>
      </c>
      <c r="B3" s="37" t="s">
        <v>15</v>
      </c>
      <c r="C3" s="38" t="s">
        <v>16</v>
      </c>
      <c r="D3" s="38" t="s">
        <v>17</v>
      </c>
      <c r="E3" s="38" t="s">
        <v>18</v>
      </c>
      <c r="F3" s="38" t="s">
        <v>19</v>
      </c>
    </row>
    <row r="4" spans="1:6" ht="15" customHeight="1" x14ac:dyDescent="0.25">
      <c r="A4" s="48">
        <v>44810</v>
      </c>
      <c r="B4" s="69" t="s">
        <v>43</v>
      </c>
      <c r="C4" s="54">
        <v>1716920</v>
      </c>
      <c r="D4" s="54">
        <v>51507</v>
      </c>
      <c r="E4" s="54">
        <v>133233</v>
      </c>
      <c r="F4" s="70">
        <v>1798646</v>
      </c>
    </row>
    <row r="5" spans="1:6" x14ac:dyDescent="0.25">
      <c r="A5" s="48">
        <v>44810</v>
      </c>
      <c r="B5" s="67" t="s">
        <v>32</v>
      </c>
      <c r="C5" s="50">
        <v>1075054</v>
      </c>
      <c r="D5" s="50">
        <v>32251</v>
      </c>
      <c r="E5" s="50">
        <v>83424</v>
      </c>
      <c r="F5" s="68">
        <v>1126227</v>
      </c>
    </row>
    <row r="6" spans="1:6" x14ac:dyDescent="0.25">
      <c r="A6" s="42" t="s">
        <v>33</v>
      </c>
      <c r="C6" s="46">
        <f>SUM(C4:C5)</f>
        <v>2791974</v>
      </c>
      <c r="D6" s="46">
        <f t="shared" ref="D6:F6" si="0">SUM(D4:D5)</f>
        <v>83758</v>
      </c>
      <c r="E6" s="46">
        <f t="shared" si="0"/>
        <v>216657</v>
      </c>
      <c r="F6" s="45">
        <f t="shared" si="0"/>
        <v>2924873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"/>
  <sheetViews>
    <sheetView tabSelected="1" topLeftCell="B1" zoomScaleNormal="100" workbookViewId="0">
      <selection activeCell="H4" sqref="H4"/>
    </sheetView>
  </sheetViews>
  <sheetFormatPr defaultColWidth="9.140625" defaultRowHeight="15" x14ac:dyDescent="0.25"/>
  <cols>
    <col min="1" max="1" width="14.28515625" style="43" customWidth="1"/>
    <col min="2" max="2" width="13.5703125" style="43" customWidth="1"/>
    <col min="3" max="3" width="15" customWidth="1"/>
    <col min="4" max="4" width="42.28515625" customWidth="1"/>
    <col min="5" max="6" width="13.28515625" style="44" customWidth="1"/>
    <col min="7" max="7" width="13" style="44" customWidth="1"/>
    <col min="8" max="8" width="14.7109375" style="44" customWidth="1"/>
  </cols>
  <sheetData>
    <row r="1" spans="1:8" ht="24" customHeight="1" x14ac:dyDescent="0.25">
      <c r="A1" s="62" t="s">
        <v>31</v>
      </c>
      <c r="B1" s="62"/>
      <c r="C1" s="62"/>
      <c r="D1" s="62"/>
      <c r="E1" s="62"/>
      <c r="F1" s="62"/>
    </row>
    <row r="2" spans="1:8" ht="18.75" x14ac:dyDescent="0.3">
      <c r="A2" s="61" t="s">
        <v>12</v>
      </c>
      <c r="B2" s="61"/>
      <c r="C2" s="61"/>
      <c r="D2" s="61"/>
      <c r="E2" s="61"/>
      <c r="F2" s="61"/>
      <c r="G2" s="47"/>
      <c r="H2" s="47"/>
    </row>
    <row r="3" spans="1:8" ht="15" customHeight="1" x14ac:dyDescent="0.25">
      <c r="A3" s="36" t="s">
        <v>22</v>
      </c>
      <c r="B3" s="36" t="s">
        <v>13</v>
      </c>
      <c r="C3" s="37" t="s">
        <v>15</v>
      </c>
      <c r="D3" s="37" t="s">
        <v>14</v>
      </c>
      <c r="E3" s="38" t="s">
        <v>16</v>
      </c>
      <c r="F3" s="38" t="s">
        <v>17</v>
      </c>
      <c r="G3" s="38" t="s">
        <v>18</v>
      </c>
      <c r="H3" s="38" t="s">
        <v>19</v>
      </c>
    </row>
    <row r="4" spans="1:8" x14ac:dyDescent="0.25">
      <c r="A4" s="39">
        <v>44802</v>
      </c>
      <c r="B4" s="39">
        <v>44802</v>
      </c>
      <c r="C4" s="63" t="s">
        <v>23</v>
      </c>
      <c r="D4" s="40" t="s">
        <v>24</v>
      </c>
      <c r="E4" s="41">
        <v>1790628</v>
      </c>
      <c r="F4" s="41">
        <v>53719</v>
      </c>
      <c r="G4" s="41">
        <v>138953</v>
      </c>
      <c r="H4" s="64">
        <v>1875862</v>
      </c>
    </row>
    <row r="5" spans="1:8" x14ac:dyDescent="0.25">
      <c r="A5" s="39">
        <v>44802</v>
      </c>
      <c r="B5" s="39">
        <v>44802</v>
      </c>
      <c r="C5" s="63" t="s">
        <v>25</v>
      </c>
      <c r="D5" s="40" t="s">
        <v>24</v>
      </c>
      <c r="E5" s="41">
        <v>2123422</v>
      </c>
      <c r="F5" s="41">
        <v>63702</v>
      </c>
      <c r="G5" s="41">
        <v>164778</v>
      </c>
      <c r="H5" s="64">
        <v>2224498</v>
      </c>
    </row>
    <row r="6" spans="1:8" x14ac:dyDescent="0.25">
      <c r="A6" s="39">
        <v>44792</v>
      </c>
      <c r="B6" s="39">
        <v>44792</v>
      </c>
      <c r="C6" s="63" t="s">
        <v>26</v>
      </c>
      <c r="D6" s="40" t="s">
        <v>24</v>
      </c>
      <c r="E6" s="41">
        <v>2123422</v>
      </c>
      <c r="F6" s="41">
        <v>63702</v>
      </c>
      <c r="G6" s="41">
        <v>164778</v>
      </c>
      <c r="H6" s="65">
        <v>2224498</v>
      </c>
    </row>
    <row r="7" spans="1:8" x14ac:dyDescent="0.25">
      <c r="A7" s="39">
        <v>44792</v>
      </c>
      <c r="B7" s="39">
        <v>44792</v>
      </c>
      <c r="C7" s="63" t="s">
        <v>27</v>
      </c>
      <c r="D7" s="40" t="s">
        <v>24</v>
      </c>
      <c r="E7" s="41">
        <v>1930683</v>
      </c>
      <c r="F7" s="41">
        <v>57921</v>
      </c>
      <c r="G7" s="41">
        <v>149821</v>
      </c>
      <c r="H7" s="64">
        <v>2022583</v>
      </c>
    </row>
    <row r="8" spans="1:8" x14ac:dyDescent="0.25">
      <c r="A8" s="39">
        <v>44791</v>
      </c>
      <c r="B8" s="39">
        <v>44791</v>
      </c>
      <c r="C8" s="66" t="s">
        <v>47</v>
      </c>
      <c r="D8" s="40" t="s">
        <v>48</v>
      </c>
      <c r="E8" s="41">
        <v>2123422</v>
      </c>
      <c r="F8" s="41">
        <v>63702</v>
      </c>
      <c r="G8" s="41">
        <v>164778</v>
      </c>
      <c r="H8" s="64">
        <v>2224498</v>
      </c>
    </row>
    <row r="9" spans="1:8" x14ac:dyDescent="0.25">
      <c r="A9" s="39">
        <v>44791</v>
      </c>
      <c r="B9" s="39">
        <v>44791</v>
      </c>
      <c r="C9" s="63" t="s">
        <v>28</v>
      </c>
      <c r="D9" s="40" t="s">
        <v>24</v>
      </c>
      <c r="E9" s="41">
        <v>2123422</v>
      </c>
      <c r="F9" s="41">
        <v>63702</v>
      </c>
      <c r="G9" s="41">
        <v>164778</v>
      </c>
      <c r="H9" s="64">
        <v>2224498</v>
      </c>
    </row>
    <row r="10" spans="1:8" x14ac:dyDescent="0.25">
      <c r="A10" s="39">
        <v>44791</v>
      </c>
      <c r="B10" s="39">
        <v>44791</v>
      </c>
      <c r="C10" s="40"/>
      <c r="D10" s="40" t="s">
        <v>24</v>
      </c>
      <c r="E10" s="41">
        <v>1790628</v>
      </c>
      <c r="F10" s="41">
        <v>53719</v>
      </c>
      <c r="G10" s="41">
        <v>138953</v>
      </c>
      <c r="H10" s="41">
        <v>1875862</v>
      </c>
    </row>
    <row r="11" spans="1:8" x14ac:dyDescent="0.25">
      <c r="A11" s="39">
        <v>44791</v>
      </c>
      <c r="B11" s="39">
        <v>44791</v>
      </c>
      <c r="C11" s="40" t="s">
        <v>29</v>
      </c>
      <c r="D11" s="40" t="s">
        <v>24</v>
      </c>
      <c r="E11" s="41">
        <v>2123422</v>
      </c>
      <c r="F11" s="41">
        <v>63702</v>
      </c>
      <c r="G11" s="41">
        <v>164778</v>
      </c>
      <c r="H11" s="41">
        <v>2224498</v>
      </c>
    </row>
    <row r="12" spans="1:8" x14ac:dyDescent="0.25">
      <c r="A12" s="42" t="s">
        <v>30</v>
      </c>
      <c r="E12" s="46">
        <v>14005627</v>
      </c>
      <c r="F12" s="46">
        <v>420167</v>
      </c>
      <c r="G12" s="46">
        <v>1086839</v>
      </c>
      <c r="H12" s="45">
        <v>14672299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THÁNG 10-2022</vt:lpstr>
      <vt:lpstr>THÁNG 9-2022</vt:lpstr>
      <vt:lpstr>THÁNG 8-2022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2022-11-24T02:31:38Z</dcterms:modified>
</cp:coreProperties>
</file>