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NCC'!$A$1:$G$11</definedName>
  </definedNames>
  <calcPr calcId="162913"/>
</workbook>
</file>

<file path=xl/calcChain.xml><?xml version="1.0" encoding="utf-8"?>
<calcChain xmlns="http://schemas.openxmlformats.org/spreadsheetml/2006/main">
  <c r="D12" i="1" l="1"/>
  <c r="F2" i="1" l="1"/>
  <c r="G2" i="1" s="1"/>
  <c r="F11" i="1" l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F12" i="1" l="1"/>
  <c r="G3" i="1"/>
  <c r="G12" i="1" s="1"/>
</calcChain>
</file>

<file path=xl/sharedStrings.xml><?xml version="1.0" encoding="utf-8"?>
<sst xmlns="http://schemas.openxmlformats.org/spreadsheetml/2006/main" count="20" uniqueCount="16">
  <si>
    <t>NGOC THOM</t>
  </si>
  <si>
    <t>KHOANH GIÒ LỚN -MIKA-100T</t>
  </si>
  <si>
    <t>BẮP BÒ TBN X 30T</t>
  </si>
  <si>
    <t>KHOANH GIÒ NHỎ TBN X 100T</t>
  </si>
  <si>
    <t>NGAY 7/11/2022</t>
  </si>
  <si>
    <t>NGAY 6/11/2022</t>
  </si>
  <si>
    <t>GÀ HQ X190T</t>
  </si>
  <si>
    <t>LƯỠI ĐƯC X50T</t>
  </si>
  <si>
    <t>KHOANH GIÒ LỚN -MIKA-109T</t>
  </si>
  <si>
    <t>NGAY 9/11/2022</t>
  </si>
  <si>
    <t>GÀ HQ X331T</t>
  </si>
  <si>
    <t>GÀ HQ X270T</t>
  </si>
  <si>
    <t>GÀ HQ X2T</t>
  </si>
  <si>
    <t>sl</t>
  </si>
  <si>
    <t>giá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</si>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</sst>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2" xfId="1" applyNumberFormat="1" applyFont="1" applyFill="1" applyBorder="1"/>
    <xf numFmtId="0" fontId="2" fillId="2" borderId="2" xfId="0" applyFont="1" applyFill="1" applyBorder="1"/>
    <xf numFmtId="164" fontId="0" fillId="3" borderId="0" xfId="1" applyNumberFormat="1" applyFont="1" applyFill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2"/>
  <sheetViews>
    <sheetView tabSelected="1" workbookViewId="0">
      <selection activeCell="D19" sqref="D19"/>
    </sheetView>
  </sheetViews>
  <sheetFormatPr defaultRowHeight="15" x14ac:dyDescent="0.25"/>
  <cols>
    <col min="1" max="1" width="18" customWidth="1"/>
    <col min="2" max="2" width="17.5703125" customWidth="1"/>
    <col min="3" max="3" width="30.28515625" customWidth="1"/>
    <col min="4" max="4" width="17.85546875" style="6" customWidth="1"/>
    <col min="5" max="5" width="15.7109375" style="5" customWidth="1"/>
    <col min="6" max="6" width="17.85546875" style="5" customWidth="1"/>
    <col min="7" max="7" width="14.85546875" style="5" customWidth="1"/>
    <col min="8" max="8" width="24.7109375" customWidth="1"/>
    <col min="9" max="9" width="18.5703125" customWidth="1"/>
    <col min="10" max="10" width="15.28515625" customWidth="1"/>
    <col min="11" max="11" width="17.140625" customWidth="1"/>
    <col min="12" max="12" width="14.140625" customWidth="1"/>
    <col min="13" max="13" width="14.28515625" bestFit="1" customWidth="1"/>
  </cols>
  <sheetData>
    <row r="1" spans="1:7" x14ac:dyDescent="0.25">
      <c r="D1" s="6" t="s">
        <v>13</v>
      </c>
      <c r="E1" s="5" t="s">
        <v>14</v>
      </c>
      <c r="F1" s="5" t="s">
        <v>15</v>
      </c>
      <c r="G1" s="5" t="s">
        <v>15</v>
      </c>
    </row>
    <row r="2" spans="1:7" ht="15.75" x14ac:dyDescent="0.25">
      <c r="A2" s="1" t="s">
        <v>5</v>
      </c>
      <c r="B2" s="1" t="s">
        <v>0</v>
      </c>
      <c r="C2" s="8" t="s">
        <v>6</v>
      </c>
      <c r="D2" s="7">
        <v>2443.92</v>
      </c>
      <c r="E2" s="3">
        <v>44000</v>
      </c>
      <c r="F2" s="3">
        <f t="shared" ref="F2" si="0">E2*D2</f>
        <v>107532480</v>
      </c>
      <c r="G2" s="3">
        <f>F2</f>
        <v>107532480</v>
      </c>
    </row>
    <row r="3" spans="1:7" ht="15.75" x14ac:dyDescent="0.25">
      <c r="A3" s="13" t="s">
        <v>4</v>
      </c>
      <c r="B3" s="10" t="s">
        <v>0</v>
      </c>
      <c r="C3" s="8" t="s">
        <v>11</v>
      </c>
      <c r="D3" s="7">
        <v>3565.6</v>
      </c>
      <c r="E3" s="3">
        <v>44000</v>
      </c>
      <c r="F3" s="3">
        <f t="shared" ref="F3:F11" si="1">E3*D3</f>
        <v>156886400</v>
      </c>
      <c r="G3" s="3">
        <f t="shared" ref="G3:G11" si="2">F3</f>
        <v>156886400</v>
      </c>
    </row>
    <row r="4" spans="1:7" ht="15.75" x14ac:dyDescent="0.25">
      <c r="A4" s="13"/>
      <c r="B4" s="11"/>
      <c r="C4" s="8" t="s">
        <v>12</v>
      </c>
      <c r="D4" s="7">
        <v>20.87</v>
      </c>
      <c r="E4" s="3">
        <v>44000</v>
      </c>
      <c r="F4" s="3">
        <f t="shared" si="1"/>
        <v>918280</v>
      </c>
      <c r="G4" s="3">
        <f t="shared" si="2"/>
        <v>918280</v>
      </c>
    </row>
    <row r="5" spans="1:7" hidden="1" x14ac:dyDescent="0.25">
      <c r="A5" s="13"/>
      <c r="B5" s="11"/>
      <c r="C5" s="1" t="s">
        <v>7</v>
      </c>
      <c r="D5" s="7">
        <v>500</v>
      </c>
      <c r="E5" s="3">
        <v>49500</v>
      </c>
      <c r="F5" s="3">
        <f t="shared" si="1"/>
        <v>24750000</v>
      </c>
      <c r="G5" s="3">
        <f t="shared" si="2"/>
        <v>24750000</v>
      </c>
    </row>
    <row r="6" spans="1:7" hidden="1" x14ac:dyDescent="0.25">
      <c r="A6" s="13"/>
      <c r="B6" s="11"/>
      <c r="C6" s="2" t="s">
        <v>3</v>
      </c>
      <c r="D6" s="7">
        <v>1088.72</v>
      </c>
      <c r="E6" s="3">
        <v>52300</v>
      </c>
      <c r="F6" s="3">
        <f t="shared" si="1"/>
        <v>56940056</v>
      </c>
      <c r="G6" s="3">
        <f t="shared" si="2"/>
        <v>56940056</v>
      </c>
    </row>
    <row r="7" spans="1:7" hidden="1" x14ac:dyDescent="0.25">
      <c r="A7" s="13"/>
      <c r="B7" s="12"/>
      <c r="C7" s="2" t="s">
        <v>8</v>
      </c>
      <c r="D7" s="7">
        <v>1597.35</v>
      </c>
      <c r="E7" s="4">
        <v>50000</v>
      </c>
      <c r="F7" s="3">
        <f t="shared" si="1"/>
        <v>79867500</v>
      </c>
      <c r="G7" s="3">
        <f t="shared" si="2"/>
        <v>79867500</v>
      </c>
    </row>
    <row r="8" spans="1:7" hidden="1" x14ac:dyDescent="0.25">
      <c r="A8" s="13" t="s">
        <v>9</v>
      </c>
      <c r="B8" s="14" t="s">
        <v>0</v>
      </c>
      <c r="C8" s="2" t="s">
        <v>1</v>
      </c>
      <c r="D8" s="7">
        <v>1428.42</v>
      </c>
      <c r="E8" s="4">
        <v>50000</v>
      </c>
      <c r="F8" s="3">
        <f t="shared" si="1"/>
        <v>71421000</v>
      </c>
      <c r="G8" s="3">
        <f t="shared" si="2"/>
        <v>71421000</v>
      </c>
    </row>
    <row r="9" spans="1:7" ht="15.75" x14ac:dyDescent="0.25">
      <c r="A9" s="13"/>
      <c r="B9" s="15"/>
      <c r="C9" s="8" t="s">
        <v>10</v>
      </c>
      <c r="D9" s="7">
        <v>3811.8</v>
      </c>
      <c r="E9" s="3">
        <v>44000</v>
      </c>
      <c r="F9" s="3">
        <f t="shared" si="1"/>
        <v>167719200</v>
      </c>
      <c r="G9" s="3">
        <f t="shared" si="2"/>
        <v>167719200</v>
      </c>
    </row>
    <row r="10" spans="1:7" hidden="1" x14ac:dyDescent="0.25">
      <c r="A10" s="13"/>
      <c r="B10" s="15"/>
      <c r="C10" s="1" t="s">
        <v>2</v>
      </c>
      <c r="D10" s="7">
        <v>454.61</v>
      </c>
      <c r="E10" s="4">
        <v>168000</v>
      </c>
      <c r="F10" s="3">
        <f t="shared" si="1"/>
        <v>76374480</v>
      </c>
      <c r="G10" s="3">
        <f t="shared" si="2"/>
        <v>76374480</v>
      </c>
    </row>
    <row r="11" spans="1:7" hidden="1" x14ac:dyDescent="0.25">
      <c r="A11" s="13"/>
      <c r="B11" s="16"/>
      <c r="C11" s="1" t="s">
        <v>7</v>
      </c>
      <c r="D11" s="7">
        <v>500</v>
      </c>
      <c r="E11" s="3">
        <v>49500</v>
      </c>
      <c r="F11" s="3">
        <f t="shared" si="1"/>
        <v>24750000</v>
      </c>
      <c r="G11" s="3">
        <f t="shared" si="2"/>
        <v>24750000</v>
      </c>
    </row>
    <row r="12" spans="1:7" x14ac:dyDescent="0.25">
      <c r="D12" s="17">
        <f>SUBTOTAL(9,D2:D11)</f>
        <v>9842.19</v>
      </c>
      <c r="F12" s="9">
        <f>SUM(F2:F11)</f>
        <v>767159396</v>
      </c>
      <c r="G12" s="5">
        <f t="shared" ref="G12" si="3">SUBTOTAL(9,G2:G11)</f>
        <v>433056360</v>
      </c>
    </row>
  </sheetData>
  <autoFilter ref="A1:G11">
    <filterColumn colId="4">
      <filters>
        <filter val="44.000"/>
      </filters>
    </filterColumn>
  </autoFilter>
  <mergeCells count="4">
    <mergeCell ref="B3:B7"/>
    <mergeCell ref="A3:A7"/>
    <mergeCell ref="B8:B11"/>
    <mergeCell ref="A8:A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2022-11-11T00:48:06Z</dcterms:modified>
</cp:coreProperties>
</file>