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HACH HANG\THU HẰNG\Tháng 102022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NCC'!$A$1:$I$9</definedName>
  </definedNames>
  <calcPr calcId="162913"/>
</workbook>
</file>

<file path=xl/calcChain.xml><?xml version="1.0" encoding="utf-8"?>
<calcChain xmlns="http://schemas.openxmlformats.org/spreadsheetml/2006/main">
  <c r="I9" i="1" l="1"/>
  <c r="G9" i="1"/>
  <c r="D9" i="1"/>
  <c r="H5" i="1"/>
  <c r="G5" i="1"/>
  <c r="H2" i="1"/>
  <c r="G2" i="1"/>
  <c r="H3" i="1"/>
  <c r="G3" i="1"/>
  <c r="G4" i="1"/>
  <c r="H7" i="1"/>
  <c r="G7" i="1"/>
  <c r="F8" i="1" l="1"/>
  <c r="F7" i="1"/>
  <c r="I7" i="1" s="1"/>
  <c r="F6" i="1"/>
  <c r="F5" i="1"/>
  <c r="I5" i="1" s="1"/>
  <c r="F4" i="1"/>
  <c r="F3" i="1"/>
  <c r="I3" i="1" s="1"/>
  <c r="F2" i="1"/>
  <c r="I2" i="1" s="1"/>
  <c r="I4" i="1" l="1"/>
  <c r="F9" i="1"/>
</calcChain>
</file>

<file path=xl/sharedStrings.xml><?xml version="1.0" encoding="utf-8"?>
<sst xmlns="http://schemas.openxmlformats.org/spreadsheetml/2006/main" count="18" uniqueCount="14">
  <si>
    <t>NGOC THOM</t>
  </si>
  <si>
    <t>BẮP BÒ TBN X 30T</t>
  </si>
  <si>
    <t>KHOANH GIÒ LỚN -MIKA-250T</t>
  </si>
  <si>
    <t>NGAY 15/10/2022</t>
  </si>
  <si>
    <t>NGAY 13/10/2022</t>
  </si>
  <si>
    <t>KHOANH GIÒ NHỎ TBN X 100T</t>
  </si>
  <si>
    <t>MŨI NGA X 63T</t>
  </si>
  <si>
    <t>KHOANH GIÒ LỚN -MIKA-300T</t>
  </si>
  <si>
    <t>MƠ LƯNG/ĐỨC  X70T</t>
  </si>
  <si>
    <t>BẮP BÒ TBN X 50T</t>
  </si>
  <si>
    <t>xuat ngay 20/10/2022</t>
  </si>
  <si>
    <t>sl</t>
  </si>
  <si>
    <t>giá</t>
  </si>
  <si>
    <t>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</si>
</sst>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2" fillId="2" borderId="1" xfId="1" applyNumberFormat="1" applyFont="1" applyFill="1" applyBorder="1"/>
    <xf numFmtId="0" fontId="0" fillId="0" borderId="1" xfId="0" applyBorder="1"/>
    <xf numFmtId="0" fontId="0" fillId="2" borderId="1" xfId="0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164" fontId="0" fillId="0" borderId="0" xfId="1" applyNumberFormat="1" applyFont="1"/>
    <xf numFmtId="43" fontId="0" fillId="0" borderId="1" xfId="1" applyNumberFormat="1" applyFont="1" applyBorder="1"/>
    <xf numFmtId="43" fontId="0" fillId="0" borderId="0" xfId="1" applyNumberFormat="1" applyFont="1"/>
    <xf numFmtId="43" fontId="0" fillId="2" borderId="1" xfId="1" applyNumberFormat="1" applyFont="1" applyFill="1" applyBorder="1"/>
    <xf numFmtId="0" fontId="2" fillId="2" borderId="1" xfId="0" applyFont="1" applyFill="1" applyBorder="1"/>
    <xf numFmtId="43" fontId="2" fillId="2" borderId="1" xfId="1" applyNumberFormat="1" applyFont="1" applyFill="1" applyBorder="1"/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H15" sqref="H15"/>
    </sheetView>
  </sheetViews>
  <sheetFormatPr defaultRowHeight="15" x14ac:dyDescent="0.25"/>
  <cols>
    <col min="1" max="1" width="18" customWidth="1"/>
    <col min="2" max="2" width="17.5703125" customWidth="1"/>
    <col min="3" max="3" width="30.28515625" customWidth="1"/>
    <col min="4" max="4" width="17.85546875" style="8" customWidth="1"/>
    <col min="5" max="5" width="15.7109375" style="6" customWidth="1"/>
    <col min="6" max="6" width="17.85546875" style="6" customWidth="1"/>
    <col min="7" max="7" width="17" style="8" customWidth="1"/>
    <col min="8" max="8" width="15.42578125" style="6" customWidth="1"/>
    <col min="9" max="9" width="14.85546875" style="6" customWidth="1"/>
    <col min="10" max="10" width="24.710937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1" spans="1:9" x14ac:dyDescent="0.25">
      <c r="D1" s="8" t="s">
        <v>11</v>
      </c>
      <c r="E1" s="6" t="s">
        <v>12</v>
      </c>
      <c r="F1" s="6" t="s">
        <v>13</v>
      </c>
      <c r="G1" s="8" t="s">
        <v>11</v>
      </c>
      <c r="H1" s="6" t="s">
        <v>12</v>
      </c>
      <c r="I1" s="6" t="s">
        <v>13</v>
      </c>
    </row>
    <row r="2" spans="1:9" x14ac:dyDescent="0.25">
      <c r="A2" s="12" t="s">
        <v>4</v>
      </c>
      <c r="B2" s="12" t="s">
        <v>0</v>
      </c>
      <c r="C2" s="3" t="s">
        <v>5</v>
      </c>
      <c r="D2" s="9">
        <v>1071.22</v>
      </c>
      <c r="E2" s="4">
        <v>52300</v>
      </c>
      <c r="F2" s="4">
        <f t="shared" ref="F2:F8" si="0">E2*D2</f>
        <v>56024806</v>
      </c>
      <c r="G2" s="8">
        <f>D2</f>
        <v>1071.22</v>
      </c>
      <c r="H2" s="6">
        <f t="shared" ref="H2:I2" si="1">E2</f>
        <v>52300</v>
      </c>
      <c r="I2" s="6">
        <f t="shared" si="1"/>
        <v>56024806</v>
      </c>
    </row>
    <row r="3" spans="1:9" ht="15.75" x14ac:dyDescent="0.25">
      <c r="A3" s="12"/>
      <c r="B3" s="12"/>
      <c r="C3" s="10" t="s">
        <v>6</v>
      </c>
      <c r="D3" s="11">
        <v>567</v>
      </c>
      <c r="E3" s="1">
        <v>52000</v>
      </c>
      <c r="F3" s="4">
        <f t="shared" si="0"/>
        <v>29484000</v>
      </c>
      <c r="G3" s="8">
        <f>D3</f>
        <v>567</v>
      </c>
      <c r="H3" s="6">
        <f t="shared" ref="H3:I3" si="2">E3</f>
        <v>52000</v>
      </c>
      <c r="I3" s="6">
        <f t="shared" si="2"/>
        <v>29484000</v>
      </c>
    </row>
    <row r="4" spans="1:9" x14ac:dyDescent="0.25">
      <c r="A4" s="12"/>
      <c r="B4" s="12"/>
      <c r="C4" s="3" t="s">
        <v>2</v>
      </c>
      <c r="D4" s="9">
        <v>3498.2</v>
      </c>
      <c r="E4" s="4">
        <v>50000</v>
      </c>
      <c r="F4" s="4">
        <f t="shared" si="0"/>
        <v>174910000</v>
      </c>
      <c r="G4" s="8">
        <f>D4+D6</f>
        <v>7618.5999999999995</v>
      </c>
      <c r="I4" s="6">
        <f t="shared" ref="H4:I4" si="3">F4+F6</f>
        <v>380930000</v>
      </c>
    </row>
    <row r="5" spans="1:9" x14ac:dyDescent="0.25">
      <c r="A5" s="12"/>
      <c r="B5" s="12"/>
      <c r="C5" s="2" t="s">
        <v>1</v>
      </c>
      <c r="D5" s="7">
        <v>447.9</v>
      </c>
      <c r="E5" s="5">
        <v>168000</v>
      </c>
      <c r="F5" s="4">
        <f t="shared" si="0"/>
        <v>75247200</v>
      </c>
      <c r="G5" s="8">
        <f>D5+D8</f>
        <v>1181.6999999999998</v>
      </c>
      <c r="H5" s="6">
        <f t="shared" ref="H5:I5" si="4">E5+E8</f>
        <v>336000</v>
      </c>
      <c r="I5" s="6">
        <f t="shared" si="4"/>
        <v>198525600</v>
      </c>
    </row>
    <row r="6" spans="1:9" x14ac:dyDescent="0.25">
      <c r="A6" s="12" t="s">
        <v>3</v>
      </c>
      <c r="B6" s="12" t="s">
        <v>0</v>
      </c>
      <c r="C6" s="3" t="s">
        <v>7</v>
      </c>
      <c r="D6" s="7">
        <v>4120.3999999999996</v>
      </c>
      <c r="E6" s="5">
        <v>50000</v>
      </c>
      <c r="F6" s="4">
        <f t="shared" si="0"/>
        <v>206019999.99999997</v>
      </c>
    </row>
    <row r="7" spans="1:9" x14ac:dyDescent="0.25">
      <c r="A7" s="12"/>
      <c r="B7" s="12"/>
      <c r="C7" s="2" t="s">
        <v>8</v>
      </c>
      <c r="D7" s="9">
        <v>1405.28</v>
      </c>
      <c r="E7" s="4">
        <v>48000</v>
      </c>
      <c r="F7" s="4">
        <f t="shared" si="0"/>
        <v>67453440</v>
      </c>
      <c r="G7" s="8">
        <f>D7</f>
        <v>1405.28</v>
      </c>
      <c r="H7" s="6">
        <f t="shared" ref="H7:I7" si="5">E7</f>
        <v>48000</v>
      </c>
      <c r="I7" s="6">
        <f t="shared" si="5"/>
        <v>67453440</v>
      </c>
    </row>
    <row r="8" spans="1:9" x14ac:dyDescent="0.25">
      <c r="A8" s="12"/>
      <c r="B8" s="12"/>
      <c r="C8" s="2" t="s">
        <v>9</v>
      </c>
      <c r="D8" s="7">
        <v>733.8</v>
      </c>
      <c r="E8" s="5">
        <v>168000</v>
      </c>
      <c r="F8" s="4">
        <f t="shared" si="0"/>
        <v>123278399.99999999</v>
      </c>
      <c r="G8" s="6" t="s">
        <v>10</v>
      </c>
    </row>
    <row r="9" spans="1:9" x14ac:dyDescent="0.25">
      <c r="D9" s="8">
        <f>SUM(D2:D8)</f>
        <v>11843.8</v>
      </c>
      <c r="F9" s="6">
        <f>SUM(F2:F8)</f>
        <v>732417846</v>
      </c>
      <c r="G9" s="8">
        <f>SUM(G2:G8)</f>
        <v>11843.800000000001</v>
      </c>
      <c r="I9" s="6">
        <f>SUM(I2:I8)</f>
        <v>732417846</v>
      </c>
    </row>
  </sheetData>
  <autoFilter ref="A1:I9"/>
  <mergeCells count="4">
    <mergeCell ref="B2:B5"/>
    <mergeCell ref="A2:A5"/>
    <mergeCell ref="B6:B8"/>
    <mergeCell ref="A6:A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2021-05-25T10:52:01Z</dcterms:created>
  <dcterms:modified xsi:type="dcterms:W3CDTF">2022-10-20T07:16:51Z</dcterms:modified>
</cp:coreProperties>
</file>