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480" yWindow="360" windowWidth="19875" windowHeight="7710"/>
  </bookViews>
  <sheets>
    <sheet name="NHẬP HÀNG NCC" sheetId="1" r:id="rId1"/>
  </sheets>
  <calcPr calcId="162913"/>
</workbook>
</file>

<file path=xl/calcChain.xml><?xml version="1.0" encoding="utf-8"?>
<calcChain xmlns="http://schemas.openxmlformats.org/spreadsheetml/2006/main">
  <c r="D19" i="1" l="1"/>
  <c r="H14" i="1"/>
  <c r="H5" i="1"/>
  <c r="H19" i="1"/>
  <c r="I2" i="1"/>
  <c r="H2" i="1"/>
  <c r="I10" i="1"/>
  <c r="H10" i="1"/>
  <c r="I6" i="1"/>
  <c r="H6" i="1"/>
  <c r="H4" i="1"/>
  <c r="H16" i="1"/>
  <c r="H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" i="1" l="1"/>
  <c r="F19" i="1" l="1"/>
</calcChain>
</file>

<file path=xl/sharedStrings.xml><?xml version="1.0" encoding="utf-8"?>
<sst xmlns="http://schemas.openxmlformats.org/spreadsheetml/2006/main" count="28" uniqueCount="22">
  <si>
    <t>NGOC THOM</t>
  </si>
  <si>
    <t>KHOANG LỚN TONNIES /150T</t>
  </si>
  <si>
    <t>KHOANG LỚN TONNIES /200T</t>
  </si>
  <si>
    <t>MƠ LƯNG/ĐỨC X30T</t>
  </si>
  <si>
    <t>GÀ HQ X250T</t>
  </si>
  <si>
    <t>TAI HEO ĐỨC X50T</t>
  </si>
  <si>
    <t>KHOANH NHỠ CANADA 50T</t>
  </si>
  <si>
    <t>BAP BO DAN MACH X30T</t>
  </si>
  <si>
    <t>BAP BO DAN MACH X20T</t>
  </si>
  <si>
    <t>NGAY 23/8/2022</t>
  </si>
  <si>
    <t>KHOANG LỚN TONNIES /137T</t>
  </si>
  <si>
    <t>NGAY 25/8/2022</t>
  </si>
  <si>
    <t>GÀ HQ X240T</t>
  </si>
  <si>
    <t>NGAY 27/8/2022</t>
  </si>
  <si>
    <t>LƯỠI ĐƯC X70T</t>
  </si>
  <si>
    <t>GÀ HQ X230T</t>
  </si>
  <si>
    <t>GÀ HQ X110T</t>
  </si>
  <si>
    <t>GÀ HQ X50T</t>
  </si>
  <si>
    <t>ngay 29/8/2022</t>
  </si>
  <si>
    <t>gia moi</t>
  </si>
  <si>
    <t>tiền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</si>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</sst>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2" xfId="0" applyBorder="1"/>
    <xf numFmtId="164" fontId="0" fillId="2" borderId="2" xfId="1" applyNumberFormat="1" applyFont="1" applyFill="1" applyBorder="1"/>
    <xf numFmtId="164" fontId="0" fillId="0" borderId="0" xfId="1" applyNumberFormat="1" applyFont="1"/>
    <xf numFmtId="164" fontId="0" fillId="3" borderId="0" xfId="1" applyNumberFormat="1" applyFont="1" applyFill="1"/>
    <xf numFmtId="43" fontId="0" fillId="0" borderId="0" xfId="1" applyNumberFormat="1" applyFont="1"/>
    <xf numFmtId="43" fontId="0" fillId="2" borderId="2" xfId="1" applyNumberFormat="1" applyFont="1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3" fillId="4" borderId="2" xfId="0" applyFont="1" applyFill="1" applyBorder="1"/>
    <xf numFmtId="43" fontId="4" fillId="4" borderId="2" xfId="1" applyNumberFormat="1" applyFont="1" applyFill="1" applyBorder="1"/>
    <xf numFmtId="164" fontId="4" fillId="4" borderId="2" xfId="1" applyNumberFormat="1" applyFont="1" applyFill="1" applyBorder="1"/>
    <xf numFmtId="0" fontId="2" fillId="4" borderId="2" xfId="0" applyFont="1" applyFill="1" applyBorder="1"/>
    <xf numFmtId="43" fontId="0" fillId="4" borderId="2" xfId="1" applyNumberFormat="1" applyFont="1" applyFill="1" applyBorder="1"/>
    <xf numFmtId="164" fontId="0" fillId="4" borderId="2" xfId="1" applyNumberFormat="1" applyFont="1" applyFill="1" applyBorder="1"/>
    <xf numFmtId="0" fontId="0" fillId="5" borderId="2" xfId="0" applyFill="1" applyBorder="1"/>
    <xf numFmtId="43" fontId="0" fillId="5" borderId="2" xfId="1" applyNumberFormat="1" applyFont="1" applyFill="1" applyBorder="1"/>
    <xf numFmtId="164" fontId="0" fillId="5" borderId="2" xfId="1" applyNumberFormat="1" applyFont="1" applyFill="1" applyBorder="1"/>
    <xf numFmtId="0" fontId="0" fillId="3" borderId="2" xfId="0" applyFill="1" applyBorder="1"/>
    <xf numFmtId="43" fontId="0" fillId="3" borderId="2" xfId="1" applyNumberFormat="1" applyFont="1" applyFill="1" applyBorder="1"/>
    <xf numFmtId="164" fontId="0" fillId="3" borderId="2" xfId="1" applyNumberFormat="1" applyFont="1" applyFill="1" applyBorder="1"/>
    <xf numFmtId="164" fontId="5" fillId="4" borderId="0" xfId="1" applyNumberFormat="1" applyFont="1" applyFill="1"/>
    <xf numFmtId="164" fontId="5" fillId="3" borderId="0" xfId="1" applyNumberFormat="1" applyFont="1" applyFill="1"/>
    <xf numFmtId="164" fontId="5" fillId="0" borderId="0" xfId="1" applyNumberFormat="1" applyFont="1"/>
    <xf numFmtId="0" fontId="0" fillId="6" borderId="2" xfId="0" applyFill="1" applyBorder="1"/>
    <xf numFmtId="43" fontId="0" fillId="6" borderId="2" xfId="1" applyNumberFormat="1" applyFont="1" applyFill="1" applyBorder="1"/>
    <xf numFmtId="164" fontId="0" fillId="6" borderId="2" xfId="1" applyNumberFormat="1" applyFont="1" applyFill="1" applyBorder="1"/>
    <xf numFmtId="164" fontId="5" fillId="6" borderId="0" xfId="1" applyNumberFormat="1" applyFont="1" applyFill="1"/>
    <xf numFmtId="0" fontId="0" fillId="7" borderId="2" xfId="0" applyFill="1" applyBorder="1"/>
    <xf numFmtId="43" fontId="0" fillId="7" borderId="2" xfId="1" applyNumberFormat="1" applyFont="1" applyFill="1" applyBorder="1"/>
    <xf numFmtId="164" fontId="0" fillId="7" borderId="2" xfId="1" applyNumberFormat="1" applyFont="1" applyFill="1" applyBorder="1"/>
    <xf numFmtId="164" fontId="5" fillId="7" borderId="0" xfId="1" applyNumberFormat="1" applyFont="1" applyFill="1"/>
    <xf numFmtId="164" fontId="0" fillId="5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J11" sqref="J11"/>
    </sheetView>
  </sheetViews>
  <sheetFormatPr defaultRowHeight="17.25" customHeight="1" x14ac:dyDescent="0.25"/>
  <cols>
    <col min="1" max="1" width="17.140625" customWidth="1"/>
    <col min="2" max="2" width="17.5703125" customWidth="1"/>
    <col min="3" max="3" width="30.28515625" customWidth="1"/>
    <col min="4" max="4" width="17.85546875" style="5" customWidth="1"/>
    <col min="5" max="5" width="15.7109375" style="3" customWidth="1"/>
    <col min="6" max="6" width="17.85546875" style="3" customWidth="1"/>
    <col min="7" max="7" width="12.85546875" style="3" customWidth="1"/>
    <col min="8" max="8" width="32.7109375" style="3" customWidth="1"/>
    <col min="9" max="9" width="14.85546875" style="5" customWidth="1"/>
    <col min="10" max="10" width="27.5703125" customWidth="1"/>
    <col min="11" max="11" width="18.5703125" customWidth="1"/>
    <col min="12" max="12" width="15.28515625" customWidth="1"/>
    <col min="13" max="13" width="17.140625" customWidth="1"/>
    <col min="14" max="14" width="14.140625" customWidth="1"/>
    <col min="15" max="15" width="14.28515625" bestFit="1" customWidth="1"/>
  </cols>
  <sheetData>
    <row r="1" spans="1:9" ht="17.25" customHeight="1" x14ac:dyDescent="0.25">
      <c r="H1" s="3" t="s">
        <v>20</v>
      </c>
      <c r="I1" s="5" t="s">
        <v>21</v>
      </c>
    </row>
    <row r="2" spans="1:9" ht="17.25" customHeight="1" x14ac:dyDescent="0.25">
      <c r="A2" s="10" t="s">
        <v>9</v>
      </c>
      <c r="B2" s="12" t="s">
        <v>0</v>
      </c>
      <c r="C2" s="19" t="s">
        <v>5</v>
      </c>
      <c r="D2" s="20">
        <v>500</v>
      </c>
      <c r="E2" s="21">
        <v>71000</v>
      </c>
      <c r="F2" s="21">
        <f t="shared" ref="F2:F18" si="0">E2*D2</f>
        <v>35500000</v>
      </c>
      <c r="H2" s="36">
        <f>F2+F18</f>
        <v>71000000</v>
      </c>
      <c r="I2" s="5">
        <f>D2+D18</f>
        <v>1000</v>
      </c>
    </row>
    <row r="3" spans="1:9" ht="17.25" customHeight="1" x14ac:dyDescent="0.25">
      <c r="A3" s="10"/>
      <c r="B3" s="12"/>
      <c r="C3" s="13" t="s">
        <v>4</v>
      </c>
      <c r="D3" s="14">
        <v>3243.5</v>
      </c>
      <c r="E3" s="15">
        <v>40000</v>
      </c>
      <c r="F3" s="18">
        <f t="shared" si="0"/>
        <v>129740000</v>
      </c>
      <c r="H3" s="25">
        <f>F3+F8+F11+F15</f>
        <v>437120000</v>
      </c>
    </row>
    <row r="4" spans="1:9" ht="17.25" customHeight="1" x14ac:dyDescent="0.25">
      <c r="A4" s="10"/>
      <c r="B4" s="12"/>
      <c r="C4" s="22" t="s">
        <v>10</v>
      </c>
      <c r="D4" s="23">
        <v>1891.86</v>
      </c>
      <c r="E4" s="24">
        <v>48000</v>
      </c>
      <c r="F4" s="24">
        <f t="shared" si="0"/>
        <v>90809280</v>
      </c>
      <c r="H4" s="26">
        <f>F4+F9+F12</f>
        <v>326134080</v>
      </c>
    </row>
    <row r="5" spans="1:9" ht="17.25" customHeight="1" x14ac:dyDescent="0.25">
      <c r="A5" s="10"/>
      <c r="B5" s="12"/>
      <c r="C5" s="1" t="s">
        <v>3</v>
      </c>
      <c r="D5" s="6">
        <v>582.08000000000004</v>
      </c>
      <c r="E5" s="2">
        <v>48000</v>
      </c>
      <c r="F5" s="2">
        <f t="shared" si="0"/>
        <v>27939840.000000004</v>
      </c>
      <c r="H5" s="27">
        <f>F5</f>
        <v>27939840.000000004</v>
      </c>
    </row>
    <row r="6" spans="1:9" ht="17.25" customHeight="1" x14ac:dyDescent="0.25">
      <c r="A6" s="10"/>
      <c r="B6" s="12"/>
      <c r="C6" s="28" t="s">
        <v>6</v>
      </c>
      <c r="D6" s="29">
        <v>750</v>
      </c>
      <c r="E6" s="30">
        <v>52200</v>
      </c>
      <c r="F6" s="30">
        <f t="shared" si="0"/>
        <v>39150000</v>
      </c>
      <c r="H6" s="31">
        <f>F6+F7+F13</f>
        <v>117450000</v>
      </c>
      <c r="I6" s="5">
        <f>D6+D7+D13</f>
        <v>2250</v>
      </c>
    </row>
    <row r="7" spans="1:9" ht="17.25" customHeight="1" x14ac:dyDescent="0.25">
      <c r="A7" s="10" t="s">
        <v>11</v>
      </c>
      <c r="B7" s="11" t="s">
        <v>0</v>
      </c>
      <c r="C7" s="28" t="s">
        <v>6</v>
      </c>
      <c r="D7" s="29">
        <v>750</v>
      </c>
      <c r="E7" s="30">
        <v>52200</v>
      </c>
      <c r="F7" s="30">
        <f t="shared" si="0"/>
        <v>39150000</v>
      </c>
      <c r="H7" s="27"/>
    </row>
    <row r="8" spans="1:9" ht="17.25" customHeight="1" x14ac:dyDescent="0.25">
      <c r="A8" s="10"/>
      <c r="B8" s="11"/>
      <c r="C8" s="16" t="s">
        <v>12</v>
      </c>
      <c r="D8" s="17">
        <v>3178</v>
      </c>
      <c r="E8" s="18">
        <v>40000</v>
      </c>
      <c r="F8" s="18">
        <f t="shared" si="0"/>
        <v>127120000</v>
      </c>
      <c r="H8" s="27"/>
    </row>
    <row r="9" spans="1:9" ht="17.25" customHeight="1" x14ac:dyDescent="0.25">
      <c r="A9" s="10"/>
      <c r="B9" s="11"/>
      <c r="C9" s="22" t="s">
        <v>2</v>
      </c>
      <c r="D9" s="23">
        <v>2808.94</v>
      </c>
      <c r="E9" s="24">
        <v>48000</v>
      </c>
      <c r="F9" s="24">
        <f t="shared" si="0"/>
        <v>134829120</v>
      </c>
      <c r="H9" s="27"/>
    </row>
    <row r="10" spans="1:9" ht="17.25" customHeight="1" x14ac:dyDescent="0.25">
      <c r="A10" s="10"/>
      <c r="B10" s="11"/>
      <c r="C10" s="32" t="s">
        <v>7</v>
      </c>
      <c r="D10" s="33">
        <v>580.58000000000004</v>
      </c>
      <c r="E10" s="34">
        <v>170000</v>
      </c>
      <c r="F10" s="34">
        <f t="shared" si="0"/>
        <v>98698600</v>
      </c>
      <c r="H10" s="35">
        <f>F10+F17</f>
        <v>168623000</v>
      </c>
      <c r="I10" s="5">
        <f>D10+D17</f>
        <v>991.90000000000009</v>
      </c>
    </row>
    <row r="11" spans="1:9" ht="17.25" customHeight="1" x14ac:dyDescent="0.25">
      <c r="A11" s="10" t="s">
        <v>13</v>
      </c>
      <c r="B11" s="7" t="s">
        <v>0</v>
      </c>
      <c r="C11" s="16" t="s">
        <v>15</v>
      </c>
      <c r="D11" s="17">
        <v>3043.5</v>
      </c>
      <c r="E11" s="18">
        <v>40000</v>
      </c>
      <c r="F11" s="18">
        <f t="shared" si="0"/>
        <v>121740000</v>
      </c>
      <c r="H11" s="27"/>
    </row>
    <row r="12" spans="1:9" ht="17.25" customHeight="1" x14ac:dyDescent="0.25">
      <c r="A12" s="10"/>
      <c r="B12" s="8"/>
      <c r="C12" s="22" t="s">
        <v>1</v>
      </c>
      <c r="D12" s="23">
        <v>2093.66</v>
      </c>
      <c r="E12" s="24">
        <v>48000</v>
      </c>
      <c r="F12" s="24">
        <f t="shared" si="0"/>
        <v>100495680</v>
      </c>
      <c r="H12" s="27"/>
    </row>
    <row r="13" spans="1:9" ht="17.25" customHeight="1" x14ac:dyDescent="0.25">
      <c r="A13" s="10"/>
      <c r="B13" s="8"/>
      <c r="C13" s="28" t="s">
        <v>6</v>
      </c>
      <c r="D13" s="29">
        <v>750</v>
      </c>
      <c r="E13" s="30">
        <v>52200</v>
      </c>
      <c r="F13" s="30">
        <f t="shared" si="0"/>
        <v>39150000</v>
      </c>
      <c r="H13" s="27"/>
    </row>
    <row r="14" spans="1:9" ht="17.25" customHeight="1" x14ac:dyDescent="0.25">
      <c r="A14" s="10"/>
      <c r="B14" s="9"/>
      <c r="C14" s="1" t="s">
        <v>14</v>
      </c>
      <c r="D14" s="6">
        <v>700</v>
      </c>
      <c r="E14" s="2">
        <v>49500</v>
      </c>
      <c r="F14" s="2">
        <f t="shared" si="0"/>
        <v>34650000</v>
      </c>
      <c r="H14" s="27">
        <f>F14</f>
        <v>34650000</v>
      </c>
    </row>
    <row r="15" spans="1:9" ht="17.25" customHeight="1" x14ac:dyDescent="0.25">
      <c r="A15" s="10" t="s">
        <v>18</v>
      </c>
      <c r="B15" s="7" t="s">
        <v>0</v>
      </c>
      <c r="C15" s="16" t="s">
        <v>16</v>
      </c>
      <c r="D15" s="17">
        <v>1463</v>
      </c>
      <c r="E15" s="18">
        <v>40000</v>
      </c>
      <c r="F15" s="18">
        <f t="shared" si="0"/>
        <v>58520000</v>
      </c>
      <c r="H15" s="27"/>
    </row>
    <row r="16" spans="1:9" ht="17.25" customHeight="1" x14ac:dyDescent="0.25">
      <c r="A16" s="10"/>
      <c r="B16" s="8"/>
      <c r="C16" s="16" t="s">
        <v>17</v>
      </c>
      <c r="D16" s="17">
        <v>658.3</v>
      </c>
      <c r="E16" s="18">
        <v>44000</v>
      </c>
      <c r="F16" s="18">
        <f t="shared" si="0"/>
        <v>28965199.999999996</v>
      </c>
      <c r="G16" s="4" t="s">
        <v>19</v>
      </c>
      <c r="H16" s="25">
        <f>F16</f>
        <v>28965199.999999996</v>
      </c>
    </row>
    <row r="17" spans="1:8" ht="17.25" customHeight="1" x14ac:dyDescent="0.25">
      <c r="A17" s="10"/>
      <c r="B17" s="8"/>
      <c r="C17" s="32" t="s">
        <v>8</v>
      </c>
      <c r="D17" s="33">
        <v>411.32</v>
      </c>
      <c r="E17" s="34">
        <v>170000</v>
      </c>
      <c r="F17" s="34">
        <f t="shared" si="0"/>
        <v>69924400</v>
      </c>
      <c r="H17" s="27"/>
    </row>
    <row r="18" spans="1:8" ht="17.25" customHeight="1" x14ac:dyDescent="0.25">
      <c r="A18" s="10"/>
      <c r="B18" s="9"/>
      <c r="C18" s="19" t="s">
        <v>5</v>
      </c>
      <c r="D18" s="20">
        <v>500</v>
      </c>
      <c r="E18" s="21">
        <v>71000</v>
      </c>
      <c r="F18" s="21">
        <f t="shared" si="0"/>
        <v>35500000</v>
      </c>
      <c r="H18" s="27"/>
    </row>
    <row r="19" spans="1:8" ht="17.25" customHeight="1" x14ac:dyDescent="0.25">
      <c r="D19" s="5">
        <f>SUM(D2:D18)</f>
        <v>23904.739999999998</v>
      </c>
      <c r="F19" s="3">
        <f>SUM(F2:F18)</f>
        <v>1211882120</v>
      </c>
      <c r="H19" s="3">
        <f>SUM(H2:H18)</f>
        <v>1211882120</v>
      </c>
    </row>
  </sheetData>
  <mergeCells count="8">
    <mergeCell ref="B2:B6"/>
    <mergeCell ref="A2:A6"/>
    <mergeCell ref="B15:B18"/>
    <mergeCell ref="A15:A18"/>
    <mergeCell ref="B11:B14"/>
    <mergeCell ref="A11:A14"/>
    <mergeCell ref="B7:B10"/>
    <mergeCell ref="A7:A1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NHẬP HÀNG NCC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CFO</cp:lastModifiedBy>
  <dcterms:created xsi:type="dcterms:W3CDTF">2021-05-25T10:52:01Z</dcterms:created>
  <dcterms:modified xsi:type="dcterms:W3CDTF">2022-08-31T01:32:58Z</dcterms:modified>
</cp:coreProperties>
</file>