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KHACH HANG\"/>
    </mc:Choice>
  </mc:AlternateContent>
  <xr:revisionPtr revIDLastSave="0" documentId="13_ncr:1_{14698D71-37AE-4D81-8886-864FF309B32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Sheet1!$A$3:$O$47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12" i="1"/>
  <c r="N5" i="1"/>
  <c r="N6" i="1"/>
  <c r="N7" i="1"/>
  <c r="N8" i="1"/>
  <c r="N9" i="1"/>
  <c r="N10" i="1"/>
  <c r="N11" i="1"/>
  <c r="N13" i="1"/>
  <c r="N14" i="1"/>
  <c r="N15" i="1"/>
  <c r="N16" i="1"/>
  <c r="N17" i="1"/>
  <c r="N18" i="1"/>
  <c r="N19" i="1"/>
  <c r="N24" i="1" l="1"/>
</calcChain>
</file>

<file path=xl/sharedStrings.xml><?xml version="1.0" encoding="utf-8"?>
<sst xmlns="http://schemas.openxmlformats.org/spreadsheetml/2006/main" count="61" uniqueCount="40">
  <si>
    <t>TỔNG HỢP NỢ PHẢI THU KHÁCH HÀNG</t>
  </si>
  <si>
    <t>Stt</t>
  </si>
  <si>
    <t>Tên khách hàng</t>
  </si>
  <si>
    <t>Dư nợ tháng 7/2022</t>
  </si>
  <si>
    <t>Tháng 8</t>
  </si>
  <si>
    <t>Tháng 9</t>
  </si>
  <si>
    <t>Tháng 10</t>
  </si>
  <si>
    <t>Hàng bán</t>
  </si>
  <si>
    <t>Hàng trả</t>
  </si>
  <si>
    <t>Dư nợ phải thu</t>
  </si>
  <si>
    <t>CLEVERFOOD</t>
  </si>
  <si>
    <t>ĐÔNG HƯNG (AEON)</t>
  </si>
  <si>
    <t>LOTTE</t>
  </si>
  <si>
    <t>NOVA COMMERCE</t>
  </si>
  <si>
    <t>NHẬT MINH</t>
  </si>
  <si>
    <t>Tổng đã thanh toán</t>
  </si>
  <si>
    <t>CTY EASYMART</t>
  </si>
  <si>
    <t xml:space="preserve"> CTY HIỀN LƯƠNG</t>
  </si>
  <si>
    <t>CTY WONMART</t>
  </si>
  <si>
    <t>VIỆT Ý HÀ NỘI CENTER</t>
  </si>
  <si>
    <t>V+HÒA BÌNH</t>
  </si>
  <si>
    <t>CTY UNO</t>
  </si>
  <si>
    <t>TTM FARM</t>
  </si>
  <si>
    <t>TMARK</t>
  </si>
  <si>
    <t>Người Thực Hiện</t>
  </si>
  <si>
    <t>thành</t>
  </si>
  <si>
    <t>Tháng 11</t>
  </si>
  <si>
    <t>hương</t>
  </si>
  <si>
    <t>An Đông</t>
  </si>
  <si>
    <t>AV CONNECT</t>
  </si>
  <si>
    <t>Bình Đông</t>
  </si>
  <si>
    <t>BRG</t>
  </si>
  <si>
    <t>COOP</t>
  </si>
  <si>
    <t>EB</t>
  </si>
  <si>
    <t>FINELIFE</t>
  </si>
  <si>
    <t>SUNSHINE</t>
  </si>
  <si>
    <t>Ghi  chú</t>
  </si>
  <si>
    <t>Thành</t>
  </si>
  <si>
    <t>Chưa đối chiếu KH 11</t>
  </si>
  <si>
    <t>Tiên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</si>
</sst>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-* #,##0\ _₫_-;\-* #,##0\ _₫_-;_-* &quot;-&quot;??\ _₫_-;_-@_-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2"/>
      <color theme="1" tint="4.9989318521683403E-2"/>
      <name val="Times New Roman"/>
      <family val="1"/>
    </font>
    <font>
      <sz val="12"/>
      <color theme="1" tint="4.9989318521683403E-2"/>
      <name val="Times New Roman"/>
      <family val="1"/>
    </font>
    <font>
      <b/>
      <sz val="10"/>
      <color indexed="8"/>
      <name val="Arial"/>
      <family val="2"/>
      <charset val="163"/>
    </font>
    <font>
      <u val="singleAccounting"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8" fillId="0" borderId="0" xfId="0" applyNumberFormat="1" applyFont="1"/>
    <xf numFmtId="3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" fontId="1" fillId="0" borderId="1" xfId="0" applyNumberFormat="1" applyFont="1" applyBorder="1"/>
    <xf numFmtId="3" fontId="10" fillId="0" borderId="1" xfId="0" applyNumberFormat="1" applyFont="1" applyBorder="1"/>
    <xf numFmtId="0" fontId="1" fillId="0" borderId="1" xfId="0" applyFont="1" applyBorder="1"/>
    <xf numFmtId="3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165" fontId="11" fillId="0" borderId="1" xfId="6" applyNumberFormat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3" fontId="10" fillId="2" borderId="1" xfId="0" applyNumberFormat="1" applyFont="1" applyFill="1" applyBorder="1"/>
    <xf numFmtId="3" fontId="1" fillId="2" borderId="1" xfId="0" applyNumberFormat="1" applyFont="1" applyFill="1" applyBorder="1"/>
    <xf numFmtId="3" fontId="1" fillId="2" borderId="0" xfId="0" applyNumberFormat="1" applyFont="1" applyFill="1"/>
    <xf numFmtId="0" fontId="6" fillId="3" borderId="2" xfId="0" applyFont="1" applyFill="1" applyBorder="1" applyAlignment="1">
      <alignment horizontal="center" vertical="center"/>
    </xf>
    <xf numFmtId="0" fontId="1" fillId="2" borderId="0" xfId="0" applyFont="1" applyFill="1"/>
    <xf numFmtId="0" fontId="1" fillId="3" borderId="0" xfId="0" applyFont="1" applyFill="1"/>
    <xf numFmtId="0" fontId="1" fillId="3" borderId="1" xfId="0" applyFont="1" applyFill="1" applyBorder="1"/>
    <xf numFmtId="0" fontId="6" fillId="3" borderId="1" xfId="0" applyFont="1" applyFill="1" applyBorder="1" applyAlignment="1">
      <alignment horizontal="left" vertical="center"/>
    </xf>
    <xf numFmtId="3" fontId="10" fillId="3" borderId="1" xfId="0" applyNumberFormat="1" applyFont="1" applyFill="1" applyBorder="1"/>
    <xf numFmtId="3" fontId="1" fillId="3" borderId="1" xfId="0" applyNumberFormat="1" applyFont="1" applyFill="1" applyBorder="1"/>
    <xf numFmtId="3" fontId="1" fillId="3" borderId="0" xfId="0" applyNumberFormat="1" applyFont="1" applyFill="1"/>
    <xf numFmtId="0" fontId="1" fillId="2" borderId="1" xfId="0" applyFont="1" applyFill="1" applyBorder="1"/>
    <xf numFmtId="3" fontId="8" fillId="2" borderId="1" xfId="0" applyNumberFormat="1" applyFont="1" applyFill="1" applyBorder="1"/>
    <xf numFmtId="3" fontId="8" fillId="3" borderId="1" xfId="0" applyNumberFormat="1" applyFont="1" applyFill="1" applyBorder="1"/>
    <xf numFmtId="3" fontId="8" fillId="2" borderId="0" xfId="0" applyNumberFormat="1" applyFont="1" applyFill="1"/>
    <xf numFmtId="166" fontId="12" fillId="0" borderId="1" xfId="6" applyNumberFormat="1" applyFont="1" applyBorder="1" applyAlignment="1">
      <alignment horizontal="center"/>
    </xf>
    <xf numFmtId="166" fontId="1" fillId="0" borderId="0" xfId="0" applyNumberFormat="1" applyFont="1"/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</cellXfs>
  <cellStyles count="7">
    <cellStyle name="Comma" xfId="6" builtinId="3"/>
    <cellStyle name="Comma 2" xfId="1" xr:uid="{00000000-0005-0000-0000-000001000000}"/>
    <cellStyle name="Comma 2 2" xfId="4" xr:uid="{00000000-0005-0000-0000-000002000000}"/>
    <cellStyle name="Comma 3" xfId="5" xr:uid="{00000000-0005-0000-0000-000003000000}"/>
    <cellStyle name="Comma 4" xfId="2" xr:uid="{00000000-0005-0000-0000-000004000000}"/>
    <cellStyle name="Normal" xfId="0" builtinId="0"/>
    <cellStyle name="Normal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workbookViewId="0">
      <pane xSplit="4" ySplit="3" topLeftCell="G13" activePane="bottomRight" state="frozen"/>
      <selection pane="topRight" activeCell="D1" sqref="D1"/>
      <selection pane="bottomLeft" activeCell="A4" sqref="A4"/>
      <selection pane="bottomRight" activeCell="K24" sqref="K24"/>
    </sheetView>
  </sheetViews>
  <sheetFormatPr defaultRowHeight="23.25" customHeight="1" x14ac:dyDescent="0.25"/>
  <cols>
    <col min="1" max="1" width="5.7109375" style="1" customWidth="1"/>
    <col min="2" max="2" width="42" style="1" customWidth="1"/>
    <col min="3" max="3" width="18.140625" style="1" customWidth="1"/>
    <col min="4" max="4" width="20.42578125" style="6" customWidth="1"/>
    <col min="5" max="15" width="18.7109375" style="3" customWidth="1"/>
    <col min="16" max="16384" width="9.140625" style="1"/>
  </cols>
  <sheetData>
    <row r="1" spans="1:15" ht="23.25" customHeight="1" x14ac:dyDescent="0.3">
      <c r="A1" s="2" t="s">
        <v>0</v>
      </c>
    </row>
    <row r="2" spans="1:15" s="4" customFormat="1" ht="23.25" customHeight="1" x14ac:dyDescent="0.25">
      <c r="A2" s="34" t="s">
        <v>1</v>
      </c>
      <c r="B2" s="35" t="s">
        <v>2</v>
      </c>
      <c r="C2" s="13"/>
      <c r="D2" s="36" t="s">
        <v>3</v>
      </c>
      <c r="E2" s="37" t="s">
        <v>4</v>
      </c>
      <c r="F2" s="37"/>
      <c r="G2" s="37" t="s">
        <v>5</v>
      </c>
      <c r="H2" s="37"/>
      <c r="I2" s="37" t="s">
        <v>6</v>
      </c>
      <c r="J2" s="37"/>
      <c r="K2" s="38" t="s">
        <v>26</v>
      </c>
      <c r="L2" s="39"/>
      <c r="M2" s="37" t="s">
        <v>15</v>
      </c>
      <c r="N2" s="37" t="s">
        <v>9</v>
      </c>
      <c r="O2" s="40" t="s">
        <v>36</v>
      </c>
    </row>
    <row r="3" spans="1:15" s="4" customFormat="1" ht="23.25" customHeight="1" x14ac:dyDescent="0.25">
      <c r="A3" s="34"/>
      <c r="B3" s="35"/>
      <c r="C3" s="13" t="s">
        <v>24</v>
      </c>
      <c r="D3" s="36"/>
      <c r="E3" s="7" t="s">
        <v>7</v>
      </c>
      <c r="F3" s="7" t="s">
        <v>8</v>
      </c>
      <c r="G3" s="7" t="s">
        <v>7</v>
      </c>
      <c r="H3" s="7" t="s">
        <v>8</v>
      </c>
      <c r="I3" s="7" t="s">
        <v>7</v>
      </c>
      <c r="J3" s="7" t="s">
        <v>8</v>
      </c>
      <c r="K3" s="7" t="s">
        <v>7</v>
      </c>
      <c r="L3" s="7" t="s">
        <v>8</v>
      </c>
      <c r="M3" s="37"/>
      <c r="N3" s="37"/>
      <c r="O3" s="40"/>
    </row>
    <row r="4" spans="1:15" ht="23.25" customHeight="1" x14ac:dyDescent="0.25">
      <c r="A4" s="5">
        <v>1</v>
      </c>
      <c r="B4" s="8" t="s">
        <v>10</v>
      </c>
      <c r="C4" s="8" t="s">
        <v>25</v>
      </c>
      <c r="D4" s="10">
        <v>11622288</v>
      </c>
      <c r="E4" s="9">
        <v>23382191</v>
      </c>
      <c r="F4" s="9">
        <v>224424</v>
      </c>
      <c r="G4" s="9">
        <v>12178265</v>
      </c>
      <c r="H4" s="9">
        <v>607719</v>
      </c>
      <c r="I4" s="9">
        <v>15269925</v>
      </c>
      <c r="J4" s="9">
        <v>4885847</v>
      </c>
      <c r="K4" s="9">
        <v>13179342</v>
      </c>
      <c r="L4" s="9">
        <v>479353</v>
      </c>
      <c r="M4" s="9">
        <v>11622288</v>
      </c>
      <c r="N4" s="9">
        <f>D4+E4+G4+I4-F4-H4-J4-M4+K4-L4</f>
        <v>57812380</v>
      </c>
      <c r="O4" s="3" t="s">
        <v>38</v>
      </c>
    </row>
    <row r="5" spans="1:15" s="22" customFormat="1" ht="23.25" customHeight="1" x14ac:dyDescent="0.25">
      <c r="A5" s="20">
        <v>2</v>
      </c>
      <c r="B5" s="24" t="s">
        <v>11</v>
      </c>
      <c r="C5" s="24" t="s">
        <v>27</v>
      </c>
      <c r="D5" s="25">
        <v>1072950487</v>
      </c>
      <c r="E5" s="26">
        <v>56812953</v>
      </c>
      <c r="F5" s="26">
        <v>834871</v>
      </c>
      <c r="G5" s="26">
        <v>47724018</v>
      </c>
      <c r="H5" s="26"/>
      <c r="I5" s="26">
        <v>45657012</v>
      </c>
      <c r="J5" s="26"/>
      <c r="K5" s="26">
        <v>29796151</v>
      </c>
      <c r="L5" s="26"/>
      <c r="M5" s="26">
        <v>120388726</v>
      </c>
      <c r="N5" s="9">
        <f t="shared" ref="N5:N19" si="0">D5+E5+G5+I5-F5-H5-J5-M5+K5-L5</f>
        <v>1131717024</v>
      </c>
      <c r="O5" s="3" t="s">
        <v>38</v>
      </c>
    </row>
    <row r="6" spans="1:15" s="21" customFormat="1" ht="23.25" customHeight="1" x14ac:dyDescent="0.25">
      <c r="A6" s="15">
        <v>3</v>
      </c>
      <c r="B6" s="16" t="s">
        <v>12</v>
      </c>
      <c r="C6" s="16" t="s">
        <v>27</v>
      </c>
      <c r="D6" s="17">
        <v>477677054</v>
      </c>
      <c r="E6" s="18">
        <v>144806747</v>
      </c>
      <c r="F6" s="18"/>
      <c r="G6" s="18">
        <v>72336055</v>
      </c>
      <c r="H6" s="18"/>
      <c r="I6" s="18">
        <v>102056167</v>
      </c>
      <c r="J6" s="18">
        <v>3702102</v>
      </c>
      <c r="K6" s="18">
        <v>91959825</v>
      </c>
      <c r="L6" s="18"/>
      <c r="M6" s="18">
        <v>305040589</v>
      </c>
      <c r="N6" s="9">
        <f t="shared" si="0"/>
        <v>580093157</v>
      </c>
      <c r="O6" s="19"/>
    </row>
    <row r="7" spans="1:15" s="22" customFormat="1" ht="23.25" customHeight="1" x14ac:dyDescent="0.25">
      <c r="A7" s="20">
        <v>4</v>
      </c>
      <c r="B7" s="24" t="s">
        <v>13</v>
      </c>
      <c r="C7" s="24" t="s">
        <v>27</v>
      </c>
      <c r="D7" s="25">
        <v>102067137</v>
      </c>
      <c r="E7" s="26">
        <v>57287067</v>
      </c>
      <c r="F7" s="26">
        <v>227891</v>
      </c>
      <c r="G7" s="26">
        <v>45414274</v>
      </c>
      <c r="H7" s="26">
        <v>2412929</v>
      </c>
      <c r="I7" s="26">
        <v>52084573</v>
      </c>
      <c r="J7" s="26">
        <v>1670447</v>
      </c>
      <c r="K7" s="26">
        <v>0</v>
      </c>
      <c r="L7" s="26">
        <v>841916</v>
      </c>
      <c r="M7" s="26">
        <v>140316472</v>
      </c>
      <c r="N7" s="9">
        <f t="shared" si="0"/>
        <v>111383396</v>
      </c>
      <c r="O7" s="27"/>
    </row>
    <row r="8" spans="1:15" s="22" customFormat="1" ht="23.25" customHeight="1" x14ac:dyDescent="0.25">
      <c r="A8" s="20">
        <v>5</v>
      </c>
      <c r="B8" s="24" t="s">
        <v>14</v>
      </c>
      <c r="C8" s="24" t="s">
        <v>27</v>
      </c>
      <c r="D8" s="25">
        <v>74288673</v>
      </c>
      <c r="E8" s="26">
        <v>14211610</v>
      </c>
      <c r="F8" s="26">
        <v>2998276</v>
      </c>
      <c r="G8" s="26">
        <v>15321780</v>
      </c>
      <c r="H8" s="26">
        <v>787518</v>
      </c>
      <c r="I8" s="26">
        <v>11813296</v>
      </c>
      <c r="J8" s="26"/>
      <c r="K8" s="26">
        <v>15843697</v>
      </c>
      <c r="L8" s="26">
        <v>2052848</v>
      </c>
      <c r="M8" s="26"/>
      <c r="N8" s="9">
        <f t="shared" si="0"/>
        <v>125640414</v>
      </c>
      <c r="O8" s="27"/>
    </row>
    <row r="9" spans="1:15" ht="23.25" customHeight="1" x14ac:dyDescent="0.25">
      <c r="A9" s="5">
        <v>6</v>
      </c>
      <c r="B9" s="11" t="s">
        <v>16</v>
      </c>
      <c r="C9" s="11" t="s">
        <v>37</v>
      </c>
      <c r="D9" s="10">
        <v>26346399</v>
      </c>
      <c r="E9" s="9">
        <v>11209174</v>
      </c>
      <c r="F9" s="9"/>
      <c r="G9" s="9">
        <v>6051723</v>
      </c>
      <c r="H9" s="9"/>
      <c r="I9" s="9">
        <v>11147095</v>
      </c>
      <c r="J9" s="9"/>
      <c r="K9" s="9">
        <v>9471860</v>
      </c>
      <c r="L9" s="9"/>
      <c r="M9" s="9"/>
      <c r="N9" s="9">
        <f t="shared" si="0"/>
        <v>64226251</v>
      </c>
      <c r="O9" s="3" t="s">
        <v>38</v>
      </c>
    </row>
    <row r="10" spans="1:15" ht="23.25" customHeight="1" x14ac:dyDescent="0.25">
      <c r="A10" s="5">
        <v>7</v>
      </c>
      <c r="B10" s="11" t="s">
        <v>17</v>
      </c>
      <c r="C10" s="11"/>
      <c r="D10" s="10">
        <v>13030523</v>
      </c>
      <c r="E10" s="9"/>
      <c r="F10" s="9"/>
      <c r="G10" s="9"/>
      <c r="H10" s="9"/>
      <c r="I10" s="9"/>
      <c r="J10" s="9"/>
      <c r="K10" s="9">
        <v>0</v>
      </c>
      <c r="L10" s="9"/>
      <c r="M10" s="9"/>
      <c r="N10" s="9">
        <f t="shared" si="0"/>
        <v>13030523</v>
      </c>
    </row>
    <row r="11" spans="1:15" ht="23.25" customHeight="1" x14ac:dyDescent="0.25">
      <c r="A11" s="5">
        <v>8</v>
      </c>
      <c r="B11" s="11" t="s">
        <v>18</v>
      </c>
      <c r="C11" s="11"/>
      <c r="D11" s="10">
        <v>16015857</v>
      </c>
      <c r="E11" s="9"/>
      <c r="F11" s="9"/>
      <c r="G11" s="9">
        <v>2130780</v>
      </c>
      <c r="H11" s="9"/>
      <c r="I11" s="9"/>
      <c r="J11" s="9"/>
      <c r="K11" s="9">
        <v>0</v>
      </c>
      <c r="L11" s="9"/>
      <c r="M11" s="9"/>
      <c r="N11" s="9">
        <f t="shared" si="0"/>
        <v>18146637</v>
      </c>
    </row>
    <row r="12" spans="1:15" ht="24" customHeight="1" x14ac:dyDescent="0.25">
      <c r="A12" s="5">
        <v>9</v>
      </c>
      <c r="B12" s="11" t="s">
        <v>19</v>
      </c>
      <c r="C12" s="11"/>
      <c r="D12" s="10">
        <v>26782481</v>
      </c>
      <c r="E12" s="9">
        <v>11680729</v>
      </c>
      <c r="F12" s="9"/>
      <c r="G12" s="9">
        <v>11601955</v>
      </c>
      <c r="H12" s="9"/>
      <c r="I12" s="9">
        <v>6746046</v>
      </c>
      <c r="J12" s="9"/>
      <c r="K12" s="9">
        <v>20325546</v>
      </c>
      <c r="L12" s="9"/>
      <c r="M12" s="9"/>
      <c r="N12" s="9">
        <f>D12+E12+G12+I12-F12-H12-J12-M12+K12-L12</f>
        <v>77136757</v>
      </c>
    </row>
    <row r="13" spans="1:15" s="22" customFormat="1" ht="23.25" customHeight="1" x14ac:dyDescent="0.25">
      <c r="A13" s="20">
        <v>10</v>
      </c>
      <c r="B13" s="23" t="s">
        <v>20</v>
      </c>
      <c r="C13" s="24" t="s">
        <v>27</v>
      </c>
      <c r="D13" s="25">
        <v>3858841</v>
      </c>
      <c r="E13" s="26">
        <v>3049945</v>
      </c>
      <c r="F13" s="26"/>
      <c r="G13" s="26">
        <v>3874974</v>
      </c>
      <c r="H13" s="26">
        <v>287972</v>
      </c>
      <c r="I13" s="26">
        <v>4495553</v>
      </c>
      <c r="J13" s="26">
        <v>266039</v>
      </c>
      <c r="K13" s="26">
        <v>1718728</v>
      </c>
      <c r="L13" s="26"/>
      <c r="M13" s="26"/>
      <c r="N13" s="9">
        <f t="shared" si="0"/>
        <v>16444030</v>
      </c>
      <c r="O13" s="27"/>
    </row>
    <row r="14" spans="1:15" ht="23.25" customHeight="1" x14ac:dyDescent="0.25">
      <c r="A14" s="5">
        <v>11</v>
      </c>
      <c r="B14" s="11" t="s">
        <v>21</v>
      </c>
      <c r="C14" s="11"/>
      <c r="D14" s="12">
        <v>15435681</v>
      </c>
      <c r="H14" s="9"/>
      <c r="I14" s="9"/>
      <c r="J14" s="9"/>
      <c r="K14" s="9">
        <v>0</v>
      </c>
      <c r="L14" s="9"/>
      <c r="M14" s="9"/>
      <c r="N14" s="9">
        <f t="shared" si="0"/>
        <v>15435681</v>
      </c>
    </row>
    <row r="15" spans="1:15" ht="23.25" customHeight="1" x14ac:dyDescent="0.25">
      <c r="A15" s="5">
        <v>12</v>
      </c>
      <c r="B15" s="11" t="s">
        <v>22</v>
      </c>
      <c r="C15" s="11" t="s">
        <v>37</v>
      </c>
      <c r="D15" s="12"/>
      <c r="E15" s="9">
        <v>20634544</v>
      </c>
      <c r="F15" s="9"/>
      <c r="G15" s="9">
        <v>5034422</v>
      </c>
      <c r="H15" s="9"/>
      <c r="I15" s="9">
        <v>14793438</v>
      </c>
      <c r="J15" s="9"/>
      <c r="K15" s="9">
        <v>8973642</v>
      </c>
      <c r="L15" s="9"/>
      <c r="M15" s="9"/>
      <c r="N15" s="9">
        <f t="shared" si="0"/>
        <v>49436046</v>
      </c>
      <c r="O15" s="3" t="s">
        <v>38</v>
      </c>
    </row>
    <row r="16" spans="1:15" ht="23.25" customHeight="1" x14ac:dyDescent="0.25">
      <c r="A16" s="5">
        <v>13</v>
      </c>
      <c r="B16" s="11" t="s">
        <v>23</v>
      </c>
      <c r="C16" s="11" t="s">
        <v>25</v>
      </c>
      <c r="D16" s="12"/>
      <c r="E16" s="14">
        <v>125257669</v>
      </c>
      <c r="F16" s="9"/>
      <c r="G16" s="9">
        <v>159124283</v>
      </c>
      <c r="H16" s="9"/>
      <c r="I16" s="9">
        <v>118428236</v>
      </c>
      <c r="J16" s="9"/>
      <c r="K16" s="9">
        <v>63731360</v>
      </c>
      <c r="L16" s="9"/>
      <c r="M16" s="9"/>
      <c r="N16" s="9">
        <f t="shared" si="0"/>
        <v>466541548</v>
      </c>
      <c r="O16" s="3" t="s">
        <v>38</v>
      </c>
    </row>
    <row r="17" spans="1:15" s="21" customFormat="1" ht="23.25" customHeight="1" x14ac:dyDescent="0.25">
      <c r="A17" s="15">
        <v>14</v>
      </c>
      <c r="B17" s="28" t="s">
        <v>28</v>
      </c>
      <c r="C17" s="28" t="s">
        <v>39</v>
      </c>
      <c r="D17" s="29"/>
      <c r="E17" s="18"/>
      <c r="F17" s="18"/>
      <c r="G17" s="18"/>
      <c r="H17" s="18"/>
      <c r="I17" s="18"/>
      <c r="J17" s="18"/>
      <c r="K17" s="18">
        <v>0</v>
      </c>
      <c r="L17" s="18"/>
      <c r="M17" s="18"/>
      <c r="N17" s="9">
        <f t="shared" si="0"/>
        <v>0</v>
      </c>
      <c r="O17" s="19"/>
    </row>
    <row r="18" spans="1:15" s="22" customFormat="1" ht="23.25" customHeight="1" x14ac:dyDescent="0.25">
      <c r="A18" s="20">
        <v>15</v>
      </c>
      <c r="B18" s="23" t="s">
        <v>29</v>
      </c>
      <c r="C18" s="23" t="s">
        <v>27</v>
      </c>
      <c r="D18" s="30"/>
      <c r="E18" s="26"/>
      <c r="F18" s="26"/>
      <c r="G18" s="26">
        <v>5157156</v>
      </c>
      <c r="H18" s="26"/>
      <c r="I18" s="26"/>
      <c r="J18" s="26"/>
      <c r="K18" s="26">
        <v>0</v>
      </c>
      <c r="L18" s="26"/>
      <c r="M18" s="26">
        <v>5157156</v>
      </c>
      <c r="N18" s="9">
        <f t="shared" si="0"/>
        <v>0</v>
      </c>
      <c r="O18" s="27"/>
    </row>
    <row r="19" spans="1:15" ht="23.25" customHeight="1" x14ac:dyDescent="0.25">
      <c r="A19" s="5">
        <v>16</v>
      </c>
      <c r="B19" s="11" t="s">
        <v>30</v>
      </c>
      <c r="C19" s="11" t="s">
        <v>27</v>
      </c>
      <c r="D19" s="12"/>
      <c r="E19" s="9">
        <v>14886387</v>
      </c>
      <c r="F19" s="9">
        <v>294030</v>
      </c>
      <c r="G19" s="9">
        <v>7396208</v>
      </c>
      <c r="H19" s="9"/>
      <c r="I19" s="9">
        <v>6714323</v>
      </c>
      <c r="J19" s="9"/>
      <c r="K19" s="9">
        <v>1934734</v>
      </c>
      <c r="L19" s="9"/>
      <c r="M19" s="9"/>
      <c r="N19" s="9">
        <f t="shared" si="0"/>
        <v>30637622</v>
      </c>
    </row>
    <row r="20" spans="1:15" s="21" customFormat="1" ht="23.25" customHeight="1" x14ac:dyDescent="0.25">
      <c r="A20" s="15">
        <v>17</v>
      </c>
      <c r="B20" s="21" t="s">
        <v>31</v>
      </c>
      <c r="D20" s="31"/>
      <c r="E20" s="19"/>
      <c r="F20" s="19"/>
      <c r="G20" s="19"/>
      <c r="H20" s="19"/>
      <c r="I20" s="19"/>
      <c r="J20" s="19"/>
      <c r="K20" s="19">
        <v>90876549</v>
      </c>
      <c r="L20" s="19"/>
      <c r="M20" s="19"/>
      <c r="N20" s="19"/>
      <c r="O20" s="19"/>
    </row>
    <row r="21" spans="1:15" s="21" customFormat="1" ht="23.25" customHeight="1" x14ac:dyDescent="0.25">
      <c r="A21" s="15">
        <v>18</v>
      </c>
      <c r="B21" s="21" t="s">
        <v>32</v>
      </c>
      <c r="D21" s="31"/>
      <c r="E21" s="19"/>
      <c r="F21" s="19"/>
      <c r="G21" s="19"/>
      <c r="H21" s="19"/>
      <c r="I21" s="19"/>
      <c r="J21" s="19"/>
      <c r="K21" s="19">
        <v>888800547</v>
      </c>
      <c r="L21" s="19"/>
      <c r="M21" s="19"/>
      <c r="N21" s="19"/>
      <c r="O21" s="19"/>
    </row>
    <row r="22" spans="1:15" s="21" customFormat="1" ht="23.25" customHeight="1" x14ac:dyDescent="0.25">
      <c r="A22" s="15">
        <v>19</v>
      </c>
      <c r="B22" s="21" t="s">
        <v>33</v>
      </c>
      <c r="D22" s="31"/>
      <c r="E22" s="19"/>
      <c r="F22" s="19"/>
      <c r="G22" s="19"/>
      <c r="H22" s="19"/>
      <c r="I22" s="19"/>
      <c r="J22" s="19"/>
      <c r="K22" s="19">
        <v>459631195</v>
      </c>
      <c r="L22" s="19"/>
      <c r="M22" s="19"/>
      <c r="N22" s="19"/>
      <c r="O22" s="19"/>
    </row>
    <row r="23" spans="1:15" ht="23.25" customHeight="1" x14ac:dyDescent="0.25">
      <c r="A23" s="5">
        <v>20</v>
      </c>
      <c r="B23" s="1" t="s">
        <v>34</v>
      </c>
      <c r="C23" s="1" t="s">
        <v>27</v>
      </c>
    </row>
    <row r="24" spans="1:15" ht="23.25" customHeight="1" x14ac:dyDescent="0.4">
      <c r="A24" s="5">
        <v>21</v>
      </c>
      <c r="B24" s="1" t="s">
        <v>35</v>
      </c>
      <c r="C24" s="1" t="s">
        <v>39</v>
      </c>
      <c r="D24" s="32">
        <v>22519282</v>
      </c>
      <c r="E24" s="33">
        <v>37831844</v>
      </c>
      <c r="F24" s="3">
        <v>632617</v>
      </c>
      <c r="G24" s="33">
        <v>21218761</v>
      </c>
      <c r="H24" s="3">
        <v>711614</v>
      </c>
      <c r="I24" s="33">
        <v>18036746</v>
      </c>
      <c r="J24" s="3">
        <v>503836</v>
      </c>
      <c r="K24" s="3">
        <v>15686930</v>
      </c>
      <c r="N24" s="26">
        <f>D24+E24+G24+I24+K24-F24-H24-J24-L24-M24</f>
        <v>113445496</v>
      </c>
      <c r="O24" s="3" t="s">
        <v>38</v>
      </c>
    </row>
    <row r="25" spans="1:15" ht="23.25" customHeight="1" x14ac:dyDescent="0.25">
      <c r="A25" s="5">
        <v>22</v>
      </c>
    </row>
    <row r="26" spans="1:15" ht="23.25" customHeight="1" x14ac:dyDescent="0.25">
      <c r="A26" s="5">
        <v>23</v>
      </c>
    </row>
    <row r="27" spans="1:15" ht="23.25" customHeight="1" x14ac:dyDescent="0.25">
      <c r="A27" s="5">
        <v>24</v>
      </c>
    </row>
    <row r="28" spans="1:15" ht="23.25" customHeight="1" x14ac:dyDescent="0.25">
      <c r="A28" s="5">
        <v>25</v>
      </c>
    </row>
    <row r="29" spans="1:15" ht="23.25" customHeight="1" x14ac:dyDescent="0.25">
      <c r="A29" s="5">
        <v>26</v>
      </c>
    </row>
    <row r="30" spans="1:15" ht="23.25" customHeight="1" x14ac:dyDescent="0.25">
      <c r="A30" s="5">
        <v>27</v>
      </c>
    </row>
    <row r="31" spans="1:15" ht="23.25" customHeight="1" x14ac:dyDescent="0.25">
      <c r="A31" s="5">
        <v>28</v>
      </c>
    </row>
    <row r="32" spans="1:15" ht="23.25" customHeight="1" x14ac:dyDescent="0.25">
      <c r="A32" s="5">
        <v>29</v>
      </c>
    </row>
    <row r="33" spans="1:1" ht="23.25" customHeight="1" x14ac:dyDescent="0.25">
      <c r="A33" s="5">
        <v>30</v>
      </c>
    </row>
    <row r="34" spans="1:1" ht="23.25" customHeight="1" x14ac:dyDescent="0.25">
      <c r="A34" s="5">
        <v>31</v>
      </c>
    </row>
    <row r="35" spans="1:1" ht="23.25" customHeight="1" x14ac:dyDescent="0.25">
      <c r="A35" s="5">
        <v>32</v>
      </c>
    </row>
    <row r="36" spans="1:1" ht="23.25" customHeight="1" x14ac:dyDescent="0.25">
      <c r="A36" s="5">
        <v>33</v>
      </c>
    </row>
    <row r="37" spans="1:1" ht="23.25" customHeight="1" x14ac:dyDescent="0.25">
      <c r="A37" s="5">
        <v>34</v>
      </c>
    </row>
    <row r="38" spans="1:1" ht="23.25" customHeight="1" x14ac:dyDescent="0.25">
      <c r="A38" s="5">
        <v>35</v>
      </c>
    </row>
    <row r="39" spans="1:1" ht="23.25" customHeight="1" x14ac:dyDescent="0.25">
      <c r="A39" s="5">
        <v>36</v>
      </c>
    </row>
    <row r="40" spans="1:1" ht="23.25" customHeight="1" x14ac:dyDescent="0.25">
      <c r="A40" s="5">
        <v>37</v>
      </c>
    </row>
    <row r="41" spans="1:1" ht="23.25" customHeight="1" x14ac:dyDescent="0.25">
      <c r="A41" s="5">
        <v>38</v>
      </c>
    </row>
    <row r="42" spans="1:1" ht="23.25" customHeight="1" x14ac:dyDescent="0.25">
      <c r="A42" s="5">
        <v>39</v>
      </c>
    </row>
    <row r="43" spans="1:1" ht="23.25" customHeight="1" x14ac:dyDescent="0.25">
      <c r="A43" s="5">
        <v>40</v>
      </c>
    </row>
    <row r="44" spans="1:1" ht="23.25" customHeight="1" x14ac:dyDescent="0.25">
      <c r="A44" s="5">
        <v>41</v>
      </c>
    </row>
    <row r="45" spans="1:1" ht="23.25" customHeight="1" x14ac:dyDescent="0.25">
      <c r="A45" s="5">
        <v>42</v>
      </c>
    </row>
    <row r="46" spans="1:1" ht="23.25" customHeight="1" x14ac:dyDescent="0.25">
      <c r="A46" s="5">
        <v>43</v>
      </c>
    </row>
    <row r="47" spans="1:1" ht="23.25" customHeight="1" x14ac:dyDescent="0.25">
      <c r="A47" s="5">
        <v>44</v>
      </c>
    </row>
  </sheetData>
  <mergeCells count="10">
    <mergeCell ref="O2:O3"/>
    <mergeCell ref="N2:N3"/>
    <mergeCell ref="E2:F2"/>
    <mergeCell ref="G2:H2"/>
    <mergeCell ref="I2:J2"/>
    <mergeCell ref="A2:A3"/>
    <mergeCell ref="B2:B3"/>
    <mergeCell ref="D2:D3"/>
    <mergeCell ref="M2:M3"/>
    <mergeCell ref="K2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Admin</cp:lastModifiedBy>
  <dcterms:created xsi:type="dcterms:W3CDTF">2022-11-05T00:32:54Z</dcterms:created>
  <dcterms:modified xsi:type="dcterms:W3CDTF">2022-12-10T07:02:14Z</dcterms:modified>
</cp:coreProperties>
</file>