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KHACH HANG\SIÊU THỊ SÀI GÒN\"/>
    </mc:Choice>
  </mc:AlternateContent>
  <bookViews>
    <workbookView xWindow="0" yWindow="0" windowWidth="17655" windowHeight="5010" tabRatio="734"/>
  </bookViews>
  <sheets>
    <sheet name="công nợ-final" sheetId="1" r:id="rId1"/>
    <sheet name="THÁNG 10" sheetId="20" r:id="rId2"/>
    <sheet name="THÁNG 9" sheetId="19" r:id="rId3"/>
    <sheet name="THÁNG 8" sheetId="18" r:id="rId4"/>
    <sheet name="THÁNG 7" sheetId="17" r:id="rId5"/>
    <sheet name="THÁNG 6" sheetId="16" r:id="rId6"/>
    <sheet name="THÁNG 5" sheetId="15" r:id="rId7"/>
    <sheet name="THÁNG 4" sheetId="14" r:id="rId8"/>
    <sheet name="THÁNG 3" sheetId="12" r:id="rId9"/>
    <sheet name="THÁNG 2" sheetId="13" r:id="rId10"/>
    <sheet name="THÁNG 1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C14" i="1"/>
  <c r="C3" i="1"/>
  <c r="C4" i="1"/>
  <c r="C5" i="1"/>
  <c r="C6" i="1"/>
  <c r="C7" i="1"/>
  <c r="C8" i="1"/>
  <c r="C9" i="1"/>
  <c r="C10" i="1"/>
  <c r="C11" i="1"/>
  <c r="C12" i="1"/>
  <c r="D22" i="1" l="1"/>
  <c r="F43" i="1" l="1"/>
</calcChain>
</file>

<file path=xl/sharedStrings.xml><?xml version="1.0" encoding="utf-8"?>
<sst xmlns="http://schemas.openxmlformats.org/spreadsheetml/2006/main" count="196" uniqueCount="73">
  <si>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</si>
  <si>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</si>
  <si>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</si>
  <si>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</si>
  <si>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</si>
  <si>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</si>
  <si>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</si>
  <si>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</si>
  <si>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</si>
  <si>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</si>
  <si>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</si>
  <si>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</si>
  <si>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Hàng trả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</si>
  <si>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</si>
  <si>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</si>
  <si>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</si>
  <si>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</si>
  <si>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</si>
  <si>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</si>
  <si>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Ngày hạch toán</t>
  </si>
  <si>
    <t>Bảng kê hóa đơn tháng 5.2022</t>
  </si>
  <si>
    <t>Bảng kê hóa đơn tháng 6.2022</t>
  </si>
  <si>
    <t>Bảng kê hóa đơn tháng 7.2022</t>
  </si>
  <si>
    <t>THEO DÕI CÔNG NỢ / SIÊU THỊ SG</t>
  </si>
  <si>
    <t>Dư nợ phải thu SIÊU THỊ SG</t>
  </si>
  <si>
    <t>Thanh toán</t>
  </si>
  <si>
    <t>Bảng kê hóa đơn tháng 4.2022</t>
  </si>
  <si>
    <t>Bảng kê hóa đơn tháng 3.2022</t>
  </si>
  <si>
    <t>Bảng kê hóa đơn tháng 2.2022</t>
  </si>
  <si>
    <t>Bảng kê hóa đơn tháng 1.2022</t>
  </si>
  <si>
    <t>0010405</t>
  </si>
  <si>
    <t>CN TCT TM SÀI GÒN -TNHH MTV-SIÊU THỊ SÀI GÒN</t>
  </si>
  <si>
    <t>0010256</t>
  </si>
  <si>
    <t>0007161</t>
  </si>
  <si>
    <t>0006682</t>
  </si>
  <si>
    <t>Số dòng = 4</t>
  </si>
  <si>
    <t>00003863</t>
  </si>
  <si>
    <t>00001699</t>
  </si>
  <si>
    <t>00001119</t>
  </si>
  <si>
    <t>0014630</t>
  </si>
  <si>
    <t>Số dòng = 5</t>
  </si>
  <si>
    <t>0011261</t>
  </si>
  <si>
    <t>0011783</t>
  </si>
  <si>
    <t>0014301</t>
  </si>
  <si>
    <t>DANH SÁCH BÁN HÀNG</t>
  </si>
  <si>
    <t>DANH SÁCH CÔNG NỢ THÁNG 2/2022</t>
  </si>
  <si>
    <t>DANH SÁCH CÔNG NỢ THÁNG 1/2022</t>
  </si>
  <si>
    <t>DANH SÁCH CÔNG NỢ THÁNG 3/2022</t>
  </si>
  <si>
    <t>00010493</t>
  </si>
  <si>
    <t>00009279</t>
  </si>
  <si>
    <t>00005664</t>
  </si>
  <si>
    <t>Số dòng = 3</t>
  </si>
  <si>
    <t>DANH SÁCH BÁN HÀNG THÁNG 4</t>
  </si>
  <si>
    <t>00014697</t>
  </si>
  <si>
    <t>00013383</t>
  </si>
  <si>
    <t>00012097</t>
  </si>
  <si>
    <t>00020640</t>
  </si>
  <si>
    <t>00018310</t>
  </si>
  <si>
    <t>00017607</t>
  </si>
  <si>
    <t>00027335</t>
  </si>
  <si>
    <t>00025944</t>
  </si>
  <si>
    <t>00023702</t>
  </si>
  <si>
    <t>00036345</t>
  </si>
  <si>
    <t>00033916</t>
  </si>
  <si>
    <t>00029632</t>
  </si>
  <si>
    <t>00029222</t>
  </si>
  <si>
    <t>00043877</t>
  </si>
  <si>
    <t>00042421</t>
  </si>
  <si>
    <t>00040245</t>
  </si>
  <si>
    <t>00049322</t>
  </si>
  <si>
    <t>00048664</t>
  </si>
  <si>
    <t>00047114</t>
  </si>
  <si>
    <t>00046573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</si>
</sst>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sz val="11"/>
      <color theme="1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2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left" vertic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6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6" borderId="6" xfId="0" applyNumberFormat="1" applyFont="1" applyFill="1" applyBorder="1" applyAlignment="1">
      <alignment horizontal="right" vertical="center"/>
    </xf>
    <xf numFmtId="38" fontId="13" fillId="3" borderId="6" xfId="0" applyNumberFormat="1" applyFont="1" applyFill="1" applyBorder="1" applyAlignment="1">
      <alignment horizontal="right" vertical="center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F47"/>
  <sheetViews>
    <sheetView tabSelected="1" workbookViewId="0">
      <pane ySplit="2" topLeftCell="A9" activePane="bottomLeft" state="frozen"/>
      <selection pane="bottomLeft" activeCell="E16" sqref="E16"/>
    </sheetView>
  </sheetViews>
  <sheetFormatPr defaultRowHeight="21" customHeight="1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>
      <c r="A1" s="47" t="s">
        <v>23</v>
      </c>
      <c r="B1" s="47"/>
      <c r="C1" s="47"/>
      <c r="D1" s="47"/>
      <c r="E1" s="47"/>
      <c r="F1" s="47"/>
    </row>
    <row r="2" spans="1:6" s="12" customFormat="1" ht="40.5" customHeight="1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>
      <c r="A3" s="18"/>
      <c r="B3" s="21" t="s">
        <v>29</v>
      </c>
      <c r="C3" s="14">
        <f>'THÁNG 1'!F7</f>
        <v>15151192</v>
      </c>
      <c r="D3" s="14"/>
      <c r="E3" s="15"/>
      <c r="F3" s="15"/>
    </row>
    <row r="4" spans="1:6" ht="21" customHeight="1">
      <c r="A4" s="18"/>
      <c r="B4" s="21" t="s">
        <v>28</v>
      </c>
      <c r="C4" s="14">
        <f>'THÁNG 2'!F8</f>
        <v>9201870</v>
      </c>
      <c r="D4" s="14"/>
      <c r="E4" s="15"/>
      <c r="F4" s="15"/>
    </row>
    <row r="5" spans="1:6" ht="21" customHeight="1">
      <c r="A5" s="18"/>
      <c r="B5" s="21" t="s">
        <v>27</v>
      </c>
      <c r="C5" s="14">
        <f>'THÁNG 3'!F7</f>
        <v>11701146</v>
      </c>
      <c r="D5" s="14"/>
      <c r="E5" s="15"/>
      <c r="F5" s="15"/>
    </row>
    <row r="6" spans="1:6" ht="21" customHeight="1">
      <c r="A6" s="18"/>
      <c r="B6" s="21" t="s">
        <v>26</v>
      </c>
      <c r="C6" s="14">
        <f>'THÁNG 4'!F6</f>
        <v>7501534</v>
      </c>
      <c r="D6" s="14"/>
      <c r="E6" s="15"/>
      <c r="F6" s="15"/>
    </row>
    <row r="7" spans="1:6" ht="21" customHeight="1">
      <c r="A7" s="18"/>
      <c r="B7" s="21" t="s">
        <v>20</v>
      </c>
      <c r="C7" s="14">
        <f>'THÁNG 5'!F6</f>
        <v>6666867</v>
      </c>
      <c r="D7" s="14"/>
      <c r="E7" s="15"/>
      <c r="F7" s="15"/>
    </row>
    <row r="8" spans="1:6" ht="21" customHeight="1">
      <c r="A8" s="18"/>
      <c r="B8" s="21" t="s">
        <v>21</v>
      </c>
      <c r="C8" s="14">
        <f>'THÁNG 6'!F6</f>
        <v>8559113</v>
      </c>
      <c r="D8" s="14"/>
      <c r="E8" s="15"/>
      <c r="F8" s="15"/>
    </row>
    <row r="9" spans="1:6" ht="21" customHeight="1">
      <c r="A9" s="18"/>
      <c r="B9" s="21" t="s">
        <v>22</v>
      </c>
      <c r="C9" s="14">
        <f>'THÁNG 7'!F6</f>
        <v>7580007</v>
      </c>
      <c r="D9" s="14"/>
      <c r="E9" s="15"/>
      <c r="F9" s="15"/>
    </row>
    <row r="10" spans="1:6" ht="21" customHeight="1">
      <c r="A10" s="18"/>
      <c r="B10" s="21" t="s">
        <v>11</v>
      </c>
      <c r="C10" s="14">
        <f>'THÁNG 8'!G7</f>
        <v>9012129</v>
      </c>
      <c r="D10" s="14"/>
      <c r="E10" s="15"/>
      <c r="F10" s="15"/>
    </row>
    <row r="11" spans="1:6" ht="21" customHeight="1">
      <c r="A11" s="18"/>
      <c r="B11" s="21" t="s">
        <v>9</v>
      </c>
      <c r="C11" s="14">
        <f>'THÁNG 9'!F6</f>
        <v>6759859</v>
      </c>
      <c r="D11" s="14"/>
      <c r="E11" s="15"/>
      <c r="F11" s="15"/>
    </row>
    <row r="12" spans="1:6" ht="21" customHeight="1">
      <c r="A12" s="18"/>
      <c r="B12" s="21" t="s">
        <v>10</v>
      </c>
      <c r="C12" s="14">
        <f>'THÁNG 10'!F7</f>
        <v>8362234</v>
      </c>
      <c r="D12" s="14"/>
      <c r="E12" s="15"/>
      <c r="F12" s="15"/>
    </row>
    <row r="13" spans="1:6" ht="21" customHeight="1">
      <c r="A13" s="18"/>
      <c r="B13" s="1"/>
      <c r="C13" s="14"/>
      <c r="D13" s="16"/>
      <c r="E13" s="15"/>
      <c r="F13" s="17"/>
    </row>
    <row r="14" spans="1:6" ht="21" customHeight="1">
      <c r="A14" s="48" t="s">
        <v>6</v>
      </c>
      <c r="B14" s="49"/>
      <c r="C14" s="22">
        <f>SUM(C3:C13)</f>
        <v>90495951</v>
      </c>
      <c r="D14" s="23"/>
      <c r="E14" s="24"/>
      <c r="F14" s="25"/>
    </row>
    <row r="15" spans="1:6" s="33" customFormat="1" ht="21" customHeight="1">
      <c r="A15" s="34"/>
      <c r="B15" s="29" t="s">
        <v>12</v>
      </c>
      <c r="C15" s="30"/>
      <c r="D15" s="35"/>
      <c r="E15" s="31"/>
      <c r="F15" s="32"/>
    </row>
    <row r="16" spans="1:6" s="33" customFormat="1" ht="21" customHeight="1">
      <c r="A16" s="34"/>
      <c r="B16" s="29" t="s">
        <v>12</v>
      </c>
      <c r="C16" s="30"/>
      <c r="D16" s="35"/>
      <c r="E16" s="31"/>
      <c r="F16" s="32"/>
    </row>
    <row r="17" spans="1:6" s="33" customFormat="1" ht="21" customHeight="1">
      <c r="A17" s="34"/>
      <c r="B17" s="29" t="s">
        <v>12</v>
      </c>
      <c r="C17" s="30"/>
      <c r="D17" s="35"/>
      <c r="E17" s="31"/>
      <c r="F17" s="32"/>
    </row>
    <row r="18" spans="1:6" s="33" customFormat="1" ht="21" customHeight="1">
      <c r="A18" s="34"/>
      <c r="B18" s="29" t="s">
        <v>12</v>
      </c>
      <c r="C18" s="30"/>
      <c r="D18" s="35"/>
      <c r="E18" s="31"/>
      <c r="F18" s="32"/>
    </row>
    <row r="19" spans="1:6" s="33" customFormat="1" ht="21" customHeight="1">
      <c r="A19" s="34"/>
      <c r="B19" s="29" t="s">
        <v>12</v>
      </c>
      <c r="C19" s="30"/>
      <c r="D19" s="35"/>
      <c r="E19" s="31"/>
      <c r="F19" s="32"/>
    </row>
    <row r="20" spans="1:6" s="33" customFormat="1" ht="21" customHeight="1">
      <c r="A20" s="34"/>
      <c r="B20" s="29" t="s">
        <v>12</v>
      </c>
      <c r="C20" s="30"/>
      <c r="D20" s="35"/>
      <c r="E20" s="31"/>
      <c r="F20" s="32"/>
    </row>
    <row r="21" spans="1:6" s="33" customFormat="1" ht="21" customHeight="1">
      <c r="A21" s="34"/>
      <c r="B21" s="29" t="s">
        <v>12</v>
      </c>
      <c r="C21" s="30"/>
      <c r="D21" s="35"/>
      <c r="E21" s="31"/>
      <c r="F21" s="32"/>
    </row>
    <row r="22" spans="1:6" ht="21" customHeight="1">
      <c r="A22" s="48" t="s">
        <v>7</v>
      </c>
      <c r="B22" s="49"/>
      <c r="C22" s="22"/>
      <c r="D22" s="22">
        <f>SUM(D15:D21)</f>
        <v>0</v>
      </c>
      <c r="E22" s="24"/>
      <c r="F22" s="25"/>
    </row>
    <row r="23" spans="1:6" ht="21" customHeight="1">
      <c r="A23" s="53">
        <v>44603</v>
      </c>
      <c r="B23" s="13" t="s">
        <v>25</v>
      </c>
      <c r="C23" s="14"/>
      <c r="D23" s="17"/>
      <c r="E23" s="15"/>
      <c r="F23" s="14">
        <v>5900153</v>
      </c>
    </row>
    <row r="24" spans="1:6" ht="21" customHeight="1">
      <c r="A24" s="53">
        <v>44615</v>
      </c>
      <c r="B24" s="13" t="s">
        <v>25</v>
      </c>
      <c r="C24" s="14"/>
      <c r="D24" s="17"/>
      <c r="E24" s="15"/>
      <c r="F24" s="14">
        <v>2154136</v>
      </c>
    </row>
    <row r="25" spans="1:6" ht="21" customHeight="1">
      <c r="A25" s="53">
        <v>44621</v>
      </c>
      <c r="B25" s="13" t="s">
        <v>25</v>
      </c>
      <c r="C25" s="14"/>
      <c r="D25" s="17"/>
      <c r="E25" s="15"/>
      <c r="F25" s="14">
        <v>9007081</v>
      </c>
    </row>
    <row r="26" spans="1:6" ht="21" customHeight="1">
      <c r="A26" s="53">
        <v>44638</v>
      </c>
      <c r="B26" s="13" t="s">
        <v>25</v>
      </c>
      <c r="C26" s="14"/>
      <c r="D26" s="17"/>
      <c r="E26" s="15"/>
      <c r="F26" s="14">
        <v>3353405</v>
      </c>
    </row>
    <row r="27" spans="1:6" ht="21" customHeight="1">
      <c r="A27" s="53">
        <v>44650</v>
      </c>
      <c r="B27" s="13" t="s">
        <v>25</v>
      </c>
      <c r="C27" s="14"/>
      <c r="D27" s="17"/>
      <c r="E27" s="15"/>
      <c r="F27" s="14">
        <v>6175267</v>
      </c>
    </row>
    <row r="28" spans="1:6" ht="21" customHeight="1">
      <c r="A28" s="53">
        <v>44685</v>
      </c>
      <c r="B28" s="13" t="s">
        <v>25</v>
      </c>
      <c r="C28" s="14"/>
      <c r="D28" s="17"/>
      <c r="E28" s="15"/>
      <c r="F28" s="14">
        <v>1662476</v>
      </c>
    </row>
    <row r="29" spans="1:6" ht="21" customHeight="1">
      <c r="A29" s="53">
        <v>44700</v>
      </c>
      <c r="B29" s="13" t="s">
        <v>25</v>
      </c>
      <c r="C29" s="14"/>
      <c r="D29" s="17"/>
      <c r="E29" s="15"/>
      <c r="F29" s="14">
        <v>6122111</v>
      </c>
    </row>
    <row r="30" spans="1:6" ht="21" customHeight="1">
      <c r="A30" s="53">
        <v>44733</v>
      </c>
      <c r="B30" s="13" t="s">
        <v>25</v>
      </c>
      <c r="C30" s="14"/>
      <c r="D30" s="17"/>
      <c r="E30" s="15"/>
      <c r="F30" s="14">
        <v>5119840</v>
      </c>
    </row>
    <row r="31" spans="1:6" ht="21" customHeight="1">
      <c r="A31" s="53">
        <v>44747</v>
      </c>
      <c r="B31" s="13" t="s">
        <v>25</v>
      </c>
      <c r="C31" s="14"/>
      <c r="D31" s="17"/>
      <c r="E31" s="15"/>
      <c r="F31" s="14">
        <v>2367759</v>
      </c>
    </row>
    <row r="32" spans="1:6" ht="21" customHeight="1">
      <c r="A32" s="53">
        <v>44761</v>
      </c>
      <c r="B32" s="13" t="s">
        <v>25</v>
      </c>
      <c r="C32" s="14"/>
      <c r="D32" s="17"/>
      <c r="E32" s="15"/>
      <c r="F32" s="14">
        <v>4670006</v>
      </c>
    </row>
    <row r="33" spans="1:6" ht="21" customHeight="1">
      <c r="A33" s="18">
        <v>44776</v>
      </c>
      <c r="B33" s="13" t="s">
        <v>25</v>
      </c>
      <c r="C33" s="14"/>
      <c r="D33" s="17"/>
      <c r="E33" s="15"/>
      <c r="F33" s="14">
        <v>3867107</v>
      </c>
    </row>
    <row r="34" spans="1:6" ht="21" customHeight="1">
      <c r="A34" s="18">
        <v>44783</v>
      </c>
      <c r="B34" s="13" t="s">
        <v>25</v>
      </c>
      <c r="C34" s="14"/>
      <c r="D34" s="17"/>
      <c r="E34" s="15"/>
      <c r="F34" s="14">
        <v>4223356</v>
      </c>
    </row>
    <row r="35" spans="1:6" ht="21" customHeight="1">
      <c r="A35" s="18">
        <v>44810</v>
      </c>
      <c r="B35" s="13" t="s">
        <v>25</v>
      </c>
      <c r="C35" s="14"/>
      <c r="D35" s="17"/>
      <c r="E35" s="15"/>
      <c r="F35" s="14">
        <v>5406632</v>
      </c>
    </row>
    <row r="36" spans="1:6" ht="21" customHeight="1">
      <c r="A36" s="18">
        <v>44820</v>
      </c>
      <c r="B36" s="13" t="s">
        <v>25</v>
      </c>
      <c r="C36" s="14"/>
      <c r="D36" s="17"/>
      <c r="E36" s="15"/>
      <c r="F36" s="14">
        <v>5064765</v>
      </c>
    </row>
    <row r="37" spans="1:6" ht="21" customHeight="1">
      <c r="A37" s="18">
        <v>44831</v>
      </c>
      <c r="B37" s="13" t="s">
        <v>25</v>
      </c>
      <c r="C37" s="14"/>
      <c r="D37" s="14"/>
      <c r="E37" s="15"/>
      <c r="F37" s="15">
        <v>1820383</v>
      </c>
    </row>
    <row r="38" spans="1:6" ht="21" customHeight="1">
      <c r="A38" s="18">
        <v>44851</v>
      </c>
      <c r="B38" s="13" t="s">
        <v>25</v>
      </c>
      <c r="C38" s="14"/>
      <c r="D38" s="14"/>
      <c r="E38" s="15"/>
      <c r="F38" s="15">
        <v>3217217</v>
      </c>
    </row>
    <row r="39" spans="1:6" ht="21" customHeight="1">
      <c r="A39" s="18">
        <v>44861</v>
      </c>
      <c r="B39" s="13" t="s">
        <v>25</v>
      </c>
      <c r="C39" s="14"/>
      <c r="D39" s="14"/>
      <c r="E39" s="15"/>
      <c r="F39" s="15">
        <v>1820383</v>
      </c>
    </row>
    <row r="40" spans="1:6" ht="21" customHeight="1">
      <c r="A40" s="18"/>
      <c r="B40" s="13"/>
      <c r="C40" s="14"/>
      <c r="D40" s="14"/>
      <c r="E40" s="15"/>
      <c r="F40" s="15"/>
    </row>
    <row r="41" spans="1:6" ht="21" customHeight="1">
      <c r="A41" s="18"/>
      <c r="B41" s="13"/>
      <c r="C41" s="14"/>
      <c r="D41" s="14"/>
      <c r="E41" s="15"/>
      <c r="F41" s="15"/>
    </row>
    <row r="42" spans="1:6" ht="21" customHeight="1">
      <c r="A42" s="48" t="s">
        <v>8</v>
      </c>
      <c r="B42" s="49"/>
      <c r="C42" s="26"/>
      <c r="D42" s="23"/>
      <c r="E42" s="25"/>
      <c r="F42" s="27">
        <f>SUM(F23:F41)</f>
        <v>71952077</v>
      </c>
    </row>
    <row r="43" spans="1:6" ht="21" customHeight="1">
      <c r="A43" s="50" t="s">
        <v>24</v>
      </c>
      <c r="B43" s="51"/>
      <c r="C43" s="51"/>
      <c r="D43" s="51"/>
      <c r="E43" s="52"/>
      <c r="F43" s="28">
        <f>C14-D22-F42</f>
        <v>18543874</v>
      </c>
    </row>
    <row r="44" spans="1:6" ht="21" customHeight="1">
      <c r="A44" s="3"/>
      <c r="B44" s="9"/>
      <c r="C44" s="5"/>
      <c r="D44" s="4"/>
    </row>
    <row r="45" spans="1:6" ht="21" customHeight="1">
      <c r="A45" s="3"/>
      <c r="B45" s="9"/>
      <c r="C45" s="5"/>
      <c r="D45" s="4"/>
    </row>
    <row r="46" spans="1:6" ht="21" customHeight="1">
      <c r="A46" s="3"/>
      <c r="B46" s="9"/>
      <c r="C46" s="5"/>
      <c r="D46" s="4"/>
    </row>
    <row r="47" spans="1:6" ht="21" customHeight="1">
      <c r="A47" s="10"/>
      <c r="C47" s="6"/>
      <c r="D47" s="7"/>
    </row>
  </sheetData>
  <mergeCells count="5">
    <mergeCell ref="A1:F1"/>
    <mergeCell ref="A14:B14"/>
    <mergeCell ref="A22:B22"/>
    <mergeCell ref="A42:B42"/>
    <mergeCell ref="A43:E43"/>
  </mergeCells>
  <conditionalFormatting sqref="A44:B46 A43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/>
  </sheetPr>
  <dimension ref="A1:F8"/>
  <sheetViews>
    <sheetView zoomScaleNormal="100" workbookViewId="0">
      <selection sqref="A1:F1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45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44618</v>
      </c>
      <c r="B3" s="40" t="s">
        <v>43</v>
      </c>
      <c r="C3" s="40" t="s">
        <v>31</v>
      </c>
      <c r="D3" s="41">
        <v>734310</v>
      </c>
      <c r="E3" s="41">
        <v>58745</v>
      </c>
      <c r="F3" s="41">
        <v>793055</v>
      </c>
    </row>
    <row r="4" spans="1:6">
      <c r="A4" s="39">
        <v>44604</v>
      </c>
      <c r="B4" s="40" t="s">
        <v>42</v>
      </c>
      <c r="C4" s="40" t="s">
        <v>31</v>
      </c>
      <c r="D4" s="41">
        <v>994225</v>
      </c>
      <c r="E4" s="41">
        <v>79538</v>
      </c>
      <c r="F4" s="41">
        <v>1073763</v>
      </c>
    </row>
    <row r="5" spans="1:6">
      <c r="A5" s="39">
        <v>44600</v>
      </c>
      <c r="B5" s="40"/>
      <c r="C5" s="40" t="s">
        <v>31</v>
      </c>
      <c r="D5" s="41">
        <v>2549785</v>
      </c>
      <c r="E5" s="41">
        <v>203983</v>
      </c>
      <c r="F5" s="41">
        <v>2753768</v>
      </c>
    </row>
    <row r="6" spans="1:6">
      <c r="A6" s="39">
        <v>44600</v>
      </c>
      <c r="B6" s="40"/>
      <c r="C6" s="40" t="s">
        <v>31</v>
      </c>
      <c r="D6" s="41">
        <v>2120965</v>
      </c>
      <c r="E6" s="41">
        <v>169677</v>
      </c>
      <c r="F6" s="41">
        <v>2290642</v>
      </c>
    </row>
    <row r="7" spans="1:6">
      <c r="A7" s="39">
        <v>44600</v>
      </c>
      <c r="B7" s="40" t="s">
        <v>41</v>
      </c>
      <c r="C7" s="40" t="s">
        <v>31</v>
      </c>
      <c r="D7" s="41">
        <v>2120965</v>
      </c>
      <c r="E7" s="41">
        <v>169677</v>
      </c>
      <c r="F7" s="41">
        <v>2290642</v>
      </c>
    </row>
    <row r="8" spans="1:6">
      <c r="A8" s="42" t="s">
        <v>40</v>
      </c>
      <c r="D8" s="45">
        <v>8520250</v>
      </c>
      <c r="E8" s="45">
        <v>681620</v>
      </c>
      <c r="F8" s="46">
        <v>9201870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F7"/>
  <sheetViews>
    <sheetView zoomScaleNormal="100" workbookViewId="0">
      <selection activeCell="A2" sqref="A2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46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44589</v>
      </c>
      <c r="B3" s="40" t="s">
        <v>30</v>
      </c>
      <c r="C3" s="40" t="s">
        <v>31</v>
      </c>
      <c r="D3" s="41">
        <v>5575555</v>
      </c>
      <c r="E3" s="41">
        <v>557556</v>
      </c>
      <c r="F3" s="41">
        <v>6133111</v>
      </c>
    </row>
    <row r="4" spans="1:6">
      <c r="A4" s="39">
        <v>44586</v>
      </c>
      <c r="B4" s="40" t="s">
        <v>32</v>
      </c>
      <c r="C4" s="40" t="s">
        <v>31</v>
      </c>
      <c r="D4" s="41">
        <v>3472890</v>
      </c>
      <c r="E4" s="41">
        <v>347289</v>
      </c>
      <c r="F4" s="41">
        <v>3820179</v>
      </c>
    </row>
    <row r="5" spans="1:6">
      <c r="A5" s="39">
        <v>44572</v>
      </c>
      <c r="B5" s="40" t="s">
        <v>33</v>
      </c>
      <c r="C5" s="40" t="s">
        <v>31</v>
      </c>
      <c r="D5" s="41">
        <v>2324525</v>
      </c>
      <c r="E5" s="41">
        <v>232453</v>
      </c>
      <c r="F5" s="41">
        <v>2556978</v>
      </c>
    </row>
    <row r="6" spans="1:6">
      <c r="A6" s="39">
        <v>44567</v>
      </c>
      <c r="B6" s="40" t="s">
        <v>34</v>
      </c>
      <c r="C6" s="40" t="s">
        <v>31</v>
      </c>
      <c r="D6" s="41">
        <v>2400840</v>
      </c>
      <c r="E6" s="41">
        <v>240084</v>
      </c>
      <c r="F6" s="41">
        <v>2640924</v>
      </c>
    </row>
    <row r="7" spans="1:6">
      <c r="A7" s="42" t="s">
        <v>35</v>
      </c>
      <c r="D7" s="45">
        <v>13773810</v>
      </c>
      <c r="E7" s="45">
        <v>1377382</v>
      </c>
      <c r="F7" s="46">
        <v>15151192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"/>
  <sheetViews>
    <sheetView zoomScaleNormal="100" workbookViewId="0">
      <selection activeCell="C14" sqref="C14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44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44861</v>
      </c>
      <c r="B3" s="40" t="s">
        <v>69</v>
      </c>
      <c r="C3" s="40" t="s">
        <v>31</v>
      </c>
      <c r="D3" s="41">
        <v>2095800</v>
      </c>
      <c r="E3" s="41">
        <v>167664</v>
      </c>
      <c r="F3" s="41">
        <v>2263464</v>
      </c>
    </row>
    <row r="4" spans="1:6">
      <c r="A4" s="39">
        <v>44855</v>
      </c>
      <c r="B4" s="40" t="s">
        <v>70</v>
      </c>
      <c r="C4" s="40" t="s">
        <v>31</v>
      </c>
      <c r="D4" s="41">
        <v>2512110</v>
      </c>
      <c r="E4" s="41">
        <v>200969</v>
      </c>
      <c r="F4" s="41">
        <v>2713079</v>
      </c>
    </row>
    <row r="5" spans="1:6">
      <c r="A5" s="39">
        <v>44846</v>
      </c>
      <c r="B5" s="40" t="s">
        <v>71</v>
      </c>
      <c r="C5" s="40" t="s">
        <v>31</v>
      </c>
      <c r="D5" s="41">
        <v>1657164</v>
      </c>
      <c r="E5" s="41">
        <v>132573</v>
      </c>
      <c r="F5" s="41">
        <v>1789737</v>
      </c>
    </row>
    <row r="6" spans="1:6">
      <c r="A6" s="39">
        <v>44841</v>
      </c>
      <c r="B6" s="40" t="s">
        <v>72</v>
      </c>
      <c r="C6" s="40" t="s">
        <v>31</v>
      </c>
      <c r="D6" s="41">
        <v>1477735</v>
      </c>
      <c r="E6" s="41">
        <v>118219</v>
      </c>
      <c r="F6" s="41">
        <v>1595954</v>
      </c>
    </row>
    <row r="7" spans="1:6">
      <c r="A7" s="42" t="s">
        <v>35</v>
      </c>
      <c r="D7" s="45">
        <v>7742809</v>
      </c>
      <c r="E7" s="45">
        <v>619425</v>
      </c>
      <c r="F7" s="46">
        <v>8362234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C23" sqref="C23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44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44827</v>
      </c>
      <c r="B3" s="40" t="s">
        <v>66</v>
      </c>
      <c r="C3" s="40" t="s">
        <v>31</v>
      </c>
      <c r="D3" s="41">
        <v>1705910</v>
      </c>
      <c r="E3" s="41">
        <v>136473</v>
      </c>
      <c r="F3" s="41">
        <v>1842383</v>
      </c>
    </row>
    <row r="4" spans="1:6">
      <c r="A4" s="39">
        <v>44824</v>
      </c>
      <c r="B4" s="40" t="s">
        <v>67</v>
      </c>
      <c r="C4" s="40" t="s">
        <v>31</v>
      </c>
      <c r="D4" s="41">
        <v>1624154</v>
      </c>
      <c r="E4" s="41">
        <v>129932</v>
      </c>
      <c r="F4" s="41">
        <v>1754086</v>
      </c>
    </row>
    <row r="5" spans="1:6">
      <c r="A5" s="39">
        <v>44818</v>
      </c>
      <c r="B5" s="40" t="s">
        <v>68</v>
      </c>
      <c r="C5" s="40" t="s">
        <v>31</v>
      </c>
      <c r="D5" s="41">
        <v>2929065</v>
      </c>
      <c r="E5" s="41">
        <v>234325</v>
      </c>
      <c r="F5" s="41">
        <v>3163390</v>
      </c>
    </row>
    <row r="6" spans="1:6">
      <c r="A6" s="42" t="s">
        <v>51</v>
      </c>
      <c r="D6" s="45">
        <v>6259129</v>
      </c>
      <c r="E6" s="45">
        <v>500730</v>
      </c>
      <c r="F6" s="46">
        <v>6759859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E23" sqref="E23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7" width="17.140625" style="44" customWidth="1"/>
  </cols>
  <sheetData>
    <row r="1" spans="1:7" ht="18.75">
      <c r="A1" s="54" t="s">
        <v>44</v>
      </c>
      <c r="B1" s="54"/>
      <c r="C1" s="54"/>
      <c r="D1" s="54"/>
      <c r="E1" s="54"/>
      <c r="F1" s="54"/>
      <c r="G1" s="54"/>
    </row>
    <row r="2" spans="1:7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16</v>
      </c>
      <c r="F2" s="38" t="s">
        <v>17</v>
      </c>
      <c r="G2" s="38" t="s">
        <v>18</v>
      </c>
    </row>
    <row r="3" spans="1:7">
      <c r="A3" s="39">
        <v>44802</v>
      </c>
      <c r="B3" s="40" t="s">
        <v>62</v>
      </c>
      <c r="C3" s="40" t="s">
        <v>31</v>
      </c>
      <c r="D3" s="41">
        <v>1705910</v>
      </c>
      <c r="E3" s="41">
        <v>0</v>
      </c>
      <c r="F3" s="41">
        <v>136473</v>
      </c>
      <c r="G3" s="41">
        <v>1842383</v>
      </c>
    </row>
    <row r="4" spans="1:7">
      <c r="A4" s="39">
        <v>44792</v>
      </c>
      <c r="B4" s="40" t="s">
        <v>63</v>
      </c>
      <c r="C4" s="40" t="s">
        <v>31</v>
      </c>
      <c r="D4" s="41">
        <v>2413288</v>
      </c>
      <c r="E4" s="41">
        <v>103500</v>
      </c>
      <c r="F4" s="41">
        <v>184783</v>
      </c>
      <c r="G4" s="41">
        <v>2494571</v>
      </c>
    </row>
    <row r="5" spans="1:7">
      <c r="A5" s="39">
        <v>44782</v>
      </c>
      <c r="B5" s="40" t="s">
        <v>64</v>
      </c>
      <c r="C5" s="40" t="s">
        <v>31</v>
      </c>
      <c r="D5" s="41">
        <v>2400180</v>
      </c>
      <c r="E5" s="41">
        <v>0</v>
      </c>
      <c r="F5" s="41">
        <v>192014</v>
      </c>
      <c r="G5" s="41">
        <v>2592194</v>
      </c>
    </row>
    <row r="6" spans="1:7">
      <c r="A6" s="39">
        <v>44775</v>
      </c>
      <c r="B6" s="40" t="s">
        <v>65</v>
      </c>
      <c r="C6" s="40" t="s">
        <v>31</v>
      </c>
      <c r="D6" s="41">
        <v>1928686</v>
      </c>
      <c r="E6" s="41">
        <v>0</v>
      </c>
      <c r="F6" s="41">
        <v>154295</v>
      </c>
      <c r="G6" s="41">
        <v>2082981</v>
      </c>
    </row>
    <row r="7" spans="1:7">
      <c r="A7" s="42" t="s">
        <v>35</v>
      </c>
      <c r="D7" s="45">
        <v>8448064</v>
      </c>
      <c r="E7" s="45">
        <v>103500</v>
      </c>
      <c r="F7" s="45">
        <v>667565</v>
      </c>
      <c r="G7" s="46">
        <v>9012129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D24" sqref="D24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44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44768</v>
      </c>
      <c r="B3" s="40" t="s">
        <v>59</v>
      </c>
      <c r="C3" s="40" t="s">
        <v>31</v>
      </c>
      <c r="D3" s="41">
        <v>3097825</v>
      </c>
      <c r="E3" s="41">
        <v>247826</v>
      </c>
      <c r="F3" s="41">
        <v>3345651</v>
      </c>
    </row>
    <row r="4" spans="1:6">
      <c r="A4" s="39">
        <v>44760</v>
      </c>
      <c r="B4" s="40" t="s">
        <v>60</v>
      </c>
      <c r="C4" s="40" t="s">
        <v>31</v>
      </c>
      <c r="D4" s="41">
        <v>1498510</v>
      </c>
      <c r="E4" s="41">
        <v>119881</v>
      </c>
      <c r="F4" s="41">
        <v>1618391</v>
      </c>
    </row>
    <row r="5" spans="1:6">
      <c r="A5" s="39">
        <v>44749</v>
      </c>
      <c r="B5" s="40" t="s">
        <v>61</v>
      </c>
      <c r="C5" s="40" t="s">
        <v>31</v>
      </c>
      <c r="D5" s="41">
        <v>2422190</v>
      </c>
      <c r="E5" s="41">
        <v>193775</v>
      </c>
      <c r="F5" s="41">
        <v>2615965</v>
      </c>
    </row>
    <row r="6" spans="1:6">
      <c r="A6" s="42" t="s">
        <v>51</v>
      </c>
      <c r="D6" s="45">
        <v>7018525</v>
      </c>
      <c r="E6" s="45">
        <v>561482</v>
      </c>
      <c r="F6" s="46">
        <v>7580007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D12" sqref="D12:D14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44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44739</v>
      </c>
      <c r="B3" s="40" t="s">
        <v>56</v>
      </c>
      <c r="C3" s="40" t="s">
        <v>31</v>
      </c>
      <c r="D3" s="41">
        <v>3590840</v>
      </c>
      <c r="E3" s="41">
        <v>287267</v>
      </c>
      <c r="F3" s="41">
        <v>3878107</v>
      </c>
    </row>
    <row r="4" spans="1:6">
      <c r="A4" s="39">
        <v>44729</v>
      </c>
      <c r="B4" s="40" t="s">
        <v>57</v>
      </c>
      <c r="C4" s="40" t="s">
        <v>31</v>
      </c>
      <c r="D4" s="41">
        <v>1477735</v>
      </c>
      <c r="E4" s="41">
        <v>118219</v>
      </c>
      <c r="F4" s="41">
        <v>1595954</v>
      </c>
    </row>
    <row r="5" spans="1:6">
      <c r="A5" s="39">
        <v>44723</v>
      </c>
      <c r="B5" s="40" t="s">
        <v>58</v>
      </c>
      <c r="C5" s="40" t="s">
        <v>31</v>
      </c>
      <c r="D5" s="41">
        <v>2856530</v>
      </c>
      <c r="E5" s="41">
        <v>228522</v>
      </c>
      <c r="F5" s="41">
        <v>3085052</v>
      </c>
    </row>
    <row r="6" spans="1:6">
      <c r="A6" s="42" t="s">
        <v>51</v>
      </c>
      <c r="D6" s="45">
        <v>7925105</v>
      </c>
      <c r="E6" s="45">
        <v>634008</v>
      </c>
      <c r="F6" s="46">
        <v>8559113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C22" sqref="C22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44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44708</v>
      </c>
      <c r="B3" s="40" t="s">
        <v>53</v>
      </c>
      <c r="C3" s="40" t="s">
        <v>31</v>
      </c>
      <c r="D3" s="41">
        <v>2202555</v>
      </c>
      <c r="E3" s="41">
        <v>176204</v>
      </c>
      <c r="F3" s="41">
        <v>2378759</v>
      </c>
    </row>
    <row r="4" spans="1:6">
      <c r="A4" s="39">
        <v>44699</v>
      </c>
      <c r="B4" s="40" t="s">
        <v>54</v>
      </c>
      <c r="C4" s="40" t="s">
        <v>31</v>
      </c>
      <c r="D4" s="41">
        <v>1401420</v>
      </c>
      <c r="E4" s="41">
        <v>112114</v>
      </c>
      <c r="F4" s="41">
        <v>1513534</v>
      </c>
    </row>
    <row r="5" spans="1:6">
      <c r="A5" s="39">
        <v>44690</v>
      </c>
      <c r="B5" s="40" t="s">
        <v>55</v>
      </c>
      <c r="C5" s="40" t="s">
        <v>31</v>
      </c>
      <c r="D5" s="41">
        <v>2569050</v>
      </c>
      <c r="E5" s="41">
        <v>205524</v>
      </c>
      <c r="F5" s="41">
        <v>2774574</v>
      </c>
    </row>
    <row r="6" spans="1:6">
      <c r="A6" s="42" t="s">
        <v>51</v>
      </c>
      <c r="D6" s="45">
        <v>6173025</v>
      </c>
      <c r="E6" s="45">
        <v>493842</v>
      </c>
      <c r="F6" s="46">
        <v>6666867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D17" sqref="D17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52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44680</v>
      </c>
      <c r="B3" s="40" t="s">
        <v>48</v>
      </c>
      <c r="C3" s="40" t="s">
        <v>31</v>
      </c>
      <c r="D3" s="41">
        <v>1844890</v>
      </c>
      <c r="E3" s="41">
        <v>147591</v>
      </c>
      <c r="F3" s="41">
        <v>1992481</v>
      </c>
    </row>
    <row r="4" spans="1:6">
      <c r="A4" s="39">
        <v>44673</v>
      </c>
      <c r="B4" s="40" t="s">
        <v>49</v>
      </c>
      <c r="C4" s="40" t="s">
        <v>31</v>
      </c>
      <c r="D4" s="41">
        <v>2261200</v>
      </c>
      <c r="E4" s="41">
        <v>180896</v>
      </c>
      <c r="F4" s="41">
        <v>2442096</v>
      </c>
    </row>
    <row r="5" spans="1:6">
      <c r="A5" s="39">
        <v>44658</v>
      </c>
      <c r="B5" s="40" t="s">
        <v>50</v>
      </c>
      <c r="C5" s="40" t="s">
        <v>31</v>
      </c>
      <c r="D5" s="41">
        <v>2839775</v>
      </c>
      <c r="E5" s="41">
        <v>227182</v>
      </c>
      <c r="F5" s="41">
        <v>3066957</v>
      </c>
    </row>
    <row r="6" spans="1:6">
      <c r="A6" s="42" t="s">
        <v>51</v>
      </c>
      <c r="D6" s="45">
        <v>6945865</v>
      </c>
      <c r="E6" s="45">
        <v>555669</v>
      </c>
      <c r="F6" s="46">
        <v>7501534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</sheetPr>
  <dimension ref="A1:F7"/>
  <sheetViews>
    <sheetView zoomScaleNormal="100" workbookViewId="0">
      <selection activeCell="C23" sqref="C23"/>
    </sheetView>
  </sheetViews>
  <sheetFormatPr defaultColWidth="9.140625" defaultRowHeight="15"/>
  <cols>
    <col min="1" max="1" width="14.28515625" style="43" customWidth="1"/>
    <col min="2" max="2" width="15" customWidth="1"/>
    <col min="3" max="3" width="55.140625" customWidth="1"/>
    <col min="4" max="6" width="17.140625" style="44" customWidth="1"/>
  </cols>
  <sheetData>
    <row r="1" spans="1:6" ht="18.75">
      <c r="A1" s="54" t="s">
        <v>47</v>
      </c>
      <c r="B1" s="54"/>
      <c r="C1" s="54"/>
      <c r="D1" s="54"/>
      <c r="E1" s="54"/>
      <c r="F1" s="54"/>
    </row>
    <row r="2" spans="1:6" ht="15" customHeight="1">
      <c r="A2" s="36" t="s">
        <v>19</v>
      </c>
      <c r="B2" s="37" t="s">
        <v>14</v>
      </c>
      <c r="C2" s="37" t="s">
        <v>13</v>
      </c>
      <c r="D2" s="38" t="s">
        <v>15</v>
      </c>
      <c r="E2" s="38" t="s">
        <v>17</v>
      </c>
      <c r="F2" s="38" t="s">
        <v>18</v>
      </c>
    </row>
    <row r="3" spans="1:6">
      <c r="A3" s="39">
        <v>44645</v>
      </c>
      <c r="B3" s="40" t="s">
        <v>36</v>
      </c>
      <c r="C3" s="40" t="s">
        <v>31</v>
      </c>
      <c r="D3" s="41">
        <v>1549515</v>
      </c>
      <c r="E3" s="41">
        <v>123961</v>
      </c>
      <c r="F3" s="41">
        <v>1673476</v>
      </c>
    </row>
    <row r="4" spans="1:6">
      <c r="A4" s="39">
        <v>44632</v>
      </c>
      <c r="B4" s="40" t="s">
        <v>37</v>
      </c>
      <c r="C4" s="40" t="s">
        <v>31</v>
      </c>
      <c r="D4" s="41">
        <v>1999040</v>
      </c>
      <c r="E4" s="41">
        <v>159923</v>
      </c>
      <c r="F4" s="41">
        <v>2158963</v>
      </c>
    </row>
    <row r="5" spans="1:6">
      <c r="A5" s="39">
        <v>44630</v>
      </c>
      <c r="B5" s="40" t="s">
        <v>38</v>
      </c>
      <c r="C5" s="40" t="s">
        <v>31</v>
      </c>
      <c r="D5" s="41">
        <v>2292125</v>
      </c>
      <c r="E5" s="41">
        <v>183370</v>
      </c>
      <c r="F5" s="41">
        <v>2475495</v>
      </c>
    </row>
    <row r="6" spans="1:6">
      <c r="A6" s="39">
        <v>44621</v>
      </c>
      <c r="B6" s="40" t="s">
        <v>39</v>
      </c>
      <c r="C6" s="40" t="s">
        <v>31</v>
      </c>
      <c r="D6" s="41">
        <v>4993715</v>
      </c>
      <c r="E6" s="41">
        <v>399497</v>
      </c>
      <c r="F6" s="41">
        <v>5393212</v>
      </c>
    </row>
    <row r="7" spans="1:6">
      <c r="A7" s="42" t="s">
        <v>35</v>
      </c>
      <c r="D7" s="45">
        <v>10834395</v>
      </c>
      <c r="E7" s="45">
        <v>866751</v>
      </c>
      <c r="F7" s="46">
        <v>11701146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nợ-final</vt:lpstr>
      <vt:lpstr>THÁNG 10</vt:lpstr>
      <vt:lpstr>THÁNG 9</vt:lpstr>
      <vt:lpstr>THÁNG 8</vt:lpstr>
      <vt:lpstr>THÁNG 7</vt:lpstr>
      <vt:lpstr>THÁNG 6</vt:lpstr>
      <vt:lpstr>THÁNG 5</vt:lpstr>
      <vt:lpstr>THÁNG 4</vt:lpstr>
      <vt:lpstr>THÁNG 3</vt:lpstr>
      <vt:lpstr>THÁNG 2</vt:lpstr>
      <vt:lpstr>THÁNG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2022-11-23T02:30:00Z</dcterms:modified>
</cp:coreProperties>
</file>