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13 KHACH HANG\SEVEN\"/>
    </mc:Choice>
  </mc:AlternateContent>
  <bookViews>
    <workbookView xWindow="-120" yWindow="-120" windowWidth="24240" windowHeight="13140" tabRatio="369"/>
  </bookViews>
  <sheets>
    <sheet name="31-08-2022" sheetId="7" r:id="rId1"/>
    <sheet name="Sheet1" sheetId="2" r:id="rId2"/>
  </sheets>
  <definedNames>
    <definedName name="_xlnm._FilterDatabase" localSheetId="0" hidden="1">'31-08-2022'!$A$2:$L$20</definedName>
    <definedName name="_xlnm._FilterDatabase" localSheetId="1" hidden="1">Sheet1!$A$1:$E$1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5" i="7" l="1"/>
  <c r="J6" i="7" l="1"/>
  <c r="J7" i="7" s="1"/>
  <c r="J8" i="7" s="1"/>
  <c r="J9" i="7" s="1"/>
  <c r="H32" i="7" l="1"/>
  <c r="D32" i="7"/>
  <c r="B32" i="7"/>
  <c r="J10" i="7"/>
  <c r="J11" i="7" s="1"/>
  <c r="J12" i="7" s="1"/>
  <c r="J13" i="7" s="1"/>
  <c r="J14" i="7" s="1"/>
  <c r="J15" i="7" s="1"/>
  <c r="J16" i="7" s="1"/>
  <c r="J17" i="7" s="1"/>
  <c r="J18" i="7" s="1"/>
  <c r="J19" i="7" s="1"/>
  <c r="J20" i="7" s="1"/>
  <c r="J21" i="7" s="1"/>
  <c r="B5" i="2" l="1"/>
  <c r="C4" i="2" l="1"/>
  <c r="C3" i="2"/>
</calcChain>
</file>

<file path=xl/sharedStrings.xml><?xml version="1.0" encoding="utf-8"?>
<sst xmlns="http://schemas.openxmlformats.org/spreadsheetml/2006/main" count="38" uniqueCount="29">
  <si>
    <t>BẢNG KÊ HÓA ĐƠN</t>
  </si>
  <si>
    <t>Số tiền</t>
  </si>
  <si>
    <t>Tổng cộng</t>
  </si>
  <si>
    <t>Ghi chú</t>
  </si>
  <si>
    <t>Ngày bảng kê</t>
  </si>
  <si>
    <t>Số tiền theo bảng kê</t>
  </si>
  <si>
    <t>Ngày đến hạn thanh toán</t>
  </si>
  <si>
    <t>Hàng trả</t>
  </si>
  <si>
    <t xml:space="preserve">Ngày </t>
  </si>
  <si>
    <t>(Bằng chữ: Ba tỷ, hai trăm chín mươi ba triệu, bốn trăm ba mươi hai nghìn, sáu trăm bốn mươi ba đồng)</t>
  </si>
  <si>
    <t>BẢNG ĐỀ NGHỊ THANH TOÁN</t>
  </si>
  <si>
    <t>Ngày</t>
  </si>
  <si>
    <t>ngân hàng báo có</t>
  </si>
  <si>
    <t>Ngày Số tiền cấn trừ</t>
  </si>
  <si>
    <t xml:space="preserve">4 15.05.2022-MA64 Thưởng thanh toán đúng hạn 2022 15.05.2022 </t>
  </si>
  <si>
    <t xml:space="preserve">5 15.05.2022-MA65 Thưởng thanh toán đúng hạn 2022 15.05.2022 </t>
  </si>
  <si>
    <t xml:space="preserve">6 15.05.2022-MA66 Thưởng thanh toán đúng hạn 2022 15.05.2022 </t>
  </si>
  <si>
    <t xml:space="preserve">7 25.05.2022-MA62 Thưởng thanh toán đúng hạn 2022 25.05.2022 </t>
  </si>
  <si>
    <t xml:space="preserve">8 15.06.2022-MA03 Thưởng thanh toán đúng hạn 2022 15.06.2022 </t>
  </si>
  <si>
    <t>1 15.04.2022-MA19 Thưởng thanh toán đúng hạn 2022 15.04.2022</t>
  </si>
  <si>
    <t>2 15.05.2022-MA62 Thưởng thanh toán đúng hạn 2022 15.05.2022</t>
  </si>
  <si>
    <t>3 15.05.2022-MA63 Thưởng thanh toán đúng hạn 2022 15.05.2022</t>
  </si>
  <si>
    <t>Đến hạn thanh toán</t>
  </si>
  <si>
    <t>Dư nợ
Lũy kế</t>
  </si>
  <si>
    <t>Đã thanh toán</t>
  </si>
  <si>
    <t>Tháng 8</t>
  </si>
  <si>
    <t>Dư nợ tại ngày 30/07/2022</t>
  </si>
  <si>
    <t>BẢNG KÊ CÔNG NỢ PHẢI THU SEVEN</t>
  </si>
  <si>
    <t>Chiết khấu bán hàng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</si>
</sst>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3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3"/>
      <color theme="1"/>
      <name val="Times New Roman"/>
      <family val="1"/>
    </font>
    <font>
      <b/>
      <i/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5"/>
      <color rgb="FFFF0000"/>
      <name val="Times New Roman"/>
      <family val="1"/>
    </font>
    <font>
      <b/>
      <sz val="11"/>
      <name val="Times New Roman"/>
      <family val="1"/>
    </font>
    <font>
      <u/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</cellStyleXfs>
  <cellXfs count="65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" vertical="center"/>
    </xf>
    <xf numFmtId="14" fontId="1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164" fontId="1" fillId="0" borderId="1" xfId="1" applyNumberFormat="1" applyFont="1" applyFill="1" applyBorder="1"/>
    <xf numFmtId="164" fontId="1" fillId="0" borderId="1" xfId="1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/>
    <xf numFmtId="0" fontId="5" fillId="0" borderId="0" xfId="0" applyFont="1" applyAlignment="1">
      <alignment horizontal="center" vertical="center"/>
    </xf>
    <xf numFmtId="14" fontId="6" fillId="0" borderId="1" xfId="0" applyNumberFormat="1" applyFont="1" applyBorder="1"/>
    <xf numFmtId="14" fontId="6" fillId="0" borderId="1" xfId="0" applyNumberFormat="1" applyFont="1" applyBorder="1" applyAlignment="1">
      <alignment horizontal="center"/>
    </xf>
    <xf numFmtId="0" fontId="6" fillId="0" borderId="1" xfId="0" applyFont="1" applyBorder="1"/>
    <xf numFmtId="0" fontId="6" fillId="0" borderId="0" xfId="0" applyFont="1"/>
    <xf numFmtId="164" fontId="6" fillId="0" borderId="1" xfId="1" applyNumberFormat="1" applyFont="1" applyBorder="1" applyAlignment="1"/>
    <xf numFmtId="164" fontId="6" fillId="0" borderId="1" xfId="1" applyNumberFormat="1" applyFont="1" applyFill="1" applyBorder="1" applyAlignment="1">
      <alignment horizontal="center"/>
    </xf>
    <xf numFmtId="164" fontId="6" fillId="0" borderId="1" xfId="1" applyNumberFormat="1" applyFont="1" applyBorder="1" applyAlignment="1">
      <alignment horizontal="center"/>
    </xf>
    <xf numFmtId="164" fontId="6" fillId="0" borderId="0" xfId="0" applyNumberFormat="1" applyFont="1"/>
    <xf numFmtId="0" fontId="5" fillId="0" borderId="1" xfId="0" applyFont="1" applyBorder="1"/>
    <xf numFmtId="164" fontId="5" fillId="0" borderId="1" xfId="0" applyNumberFormat="1" applyFont="1" applyBorder="1"/>
    <xf numFmtId="164" fontId="5" fillId="0" borderId="0" xfId="0" applyNumberFormat="1" applyFont="1"/>
    <xf numFmtId="0" fontId="7" fillId="0" borderId="0" xfId="0" applyFont="1"/>
    <xf numFmtId="0" fontId="6" fillId="0" borderId="1" xfId="0" applyFont="1" applyBorder="1" applyAlignment="1">
      <alignment horizontal="left"/>
    </xf>
    <xf numFmtId="164" fontId="6" fillId="0" borderId="1" xfId="1" quotePrefix="1" applyNumberFormat="1" applyFont="1" applyBorder="1" applyAlignment="1">
      <alignment horizontal="left"/>
    </xf>
    <xf numFmtId="164" fontId="6" fillId="0" borderId="0" xfId="1" applyNumberFormat="1" applyFont="1"/>
    <xf numFmtId="14" fontId="5" fillId="0" borderId="0" xfId="0" applyNumberFormat="1" applyFont="1"/>
    <xf numFmtId="14" fontId="6" fillId="0" borderId="0" xfId="0" applyNumberFormat="1" applyFont="1"/>
    <xf numFmtId="43" fontId="5" fillId="0" borderId="0" xfId="0" applyNumberFormat="1" applyFont="1" applyAlignment="1">
      <alignment horizontal="center" vertical="center"/>
    </xf>
    <xf numFmtId="14" fontId="6" fillId="0" borderId="1" xfId="1" applyNumberFormat="1" applyFont="1" applyBorder="1" applyAlignment="1">
      <alignment horizontal="left"/>
    </xf>
    <xf numFmtId="3" fontId="5" fillId="0" borderId="0" xfId="0" applyNumberFormat="1" applyFont="1" applyAlignment="1">
      <alignment horizontal="right"/>
    </xf>
    <xf numFmtId="3" fontId="6" fillId="0" borderId="1" xfId="0" applyNumberFormat="1" applyFont="1" applyBorder="1" applyAlignment="1">
      <alignment horizontal="right"/>
    </xf>
    <xf numFmtId="3" fontId="6" fillId="0" borderId="0" xfId="0" applyNumberFormat="1" applyFont="1" applyAlignment="1">
      <alignment horizontal="right"/>
    </xf>
    <xf numFmtId="0" fontId="5" fillId="0" borderId="1" xfId="0" applyFont="1" applyBorder="1" applyAlignment="1">
      <alignment horizontal="center"/>
    </xf>
    <xf numFmtId="14" fontId="5" fillId="0" borderId="1" xfId="0" applyNumberFormat="1" applyFont="1" applyBorder="1" applyAlignment="1">
      <alignment horizontal="center"/>
    </xf>
    <xf numFmtId="3" fontId="5" fillId="0" borderId="1" xfId="0" applyNumberFormat="1" applyFont="1" applyBorder="1" applyAlignment="1">
      <alignment horizontal="center"/>
    </xf>
    <xf numFmtId="14" fontId="9" fillId="0" borderId="6" xfId="0" applyNumberFormat="1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14" fontId="5" fillId="0" borderId="6" xfId="0" applyNumberFormat="1" applyFont="1" applyBorder="1" applyAlignment="1">
      <alignment horizontal="center"/>
    </xf>
    <xf numFmtId="14" fontId="5" fillId="0" borderId="1" xfId="1" applyNumberFormat="1" applyFont="1" applyBorder="1" applyAlignment="1">
      <alignment horizontal="center"/>
    </xf>
    <xf numFmtId="164" fontId="6" fillId="0" borderId="1" xfId="1" applyNumberFormat="1" applyFont="1" applyFill="1" applyBorder="1" applyAlignment="1"/>
    <xf numFmtId="14" fontId="5" fillId="0" borderId="1" xfId="0" applyNumberFormat="1" applyFont="1" applyBorder="1"/>
    <xf numFmtId="3" fontId="8" fillId="0" borderId="0" xfId="0" applyNumberFormat="1" applyFont="1" applyAlignment="1">
      <alignment horizontal="right"/>
    </xf>
    <xf numFmtId="3" fontId="8" fillId="3" borderId="1" xfId="0" applyNumberFormat="1" applyFont="1" applyFill="1" applyBorder="1" applyAlignment="1">
      <alignment horizontal="center" vertical="center" wrapText="1"/>
    </xf>
    <xf numFmtId="3" fontId="8" fillId="3" borderId="1" xfId="0" applyNumberFormat="1" applyFont="1" applyFill="1" applyBorder="1" applyAlignment="1">
      <alignment horizontal="center"/>
    </xf>
    <xf numFmtId="3" fontId="8" fillId="3" borderId="6" xfId="0" applyNumberFormat="1" applyFont="1" applyFill="1" applyBorder="1" applyAlignment="1">
      <alignment horizontal="right"/>
    </xf>
    <xf numFmtId="3" fontId="8" fillId="3" borderId="1" xfId="0" applyNumberFormat="1" applyFont="1" applyFill="1" applyBorder="1" applyAlignment="1">
      <alignment horizontal="right"/>
    </xf>
    <xf numFmtId="3" fontId="5" fillId="0" borderId="0" xfId="1" applyNumberFormat="1" applyFont="1" applyAlignment="1">
      <alignment horizontal="right"/>
    </xf>
    <xf numFmtId="0" fontId="6" fillId="0" borderId="4" xfId="0" applyFont="1" applyBorder="1" applyAlignment="1">
      <alignment horizontal="center"/>
    </xf>
    <xf numFmtId="164" fontId="6" fillId="0" borderId="4" xfId="1" applyNumberFormat="1" applyFont="1" applyBorder="1" applyAlignment="1">
      <alignment horizontal="center"/>
    </xf>
    <xf numFmtId="164" fontId="6" fillId="0" borderId="1" xfId="1" applyNumberFormat="1" applyFont="1" applyBorder="1" applyAlignment="1">
      <alignment horizontal="center" wrapText="1"/>
    </xf>
    <xf numFmtId="14" fontId="6" fillId="0" borderId="4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7" xfId="0" applyFont="1" applyBorder="1" applyAlignment="1">
      <alignment horizontal="left"/>
    </xf>
    <xf numFmtId="0" fontId="5" fillId="0" borderId="9" xfId="0" applyFont="1" applyBorder="1" applyAlignment="1">
      <alignment horizontal="left"/>
    </xf>
    <xf numFmtId="0" fontId="5" fillId="0" borderId="8" xfId="0" applyFont="1" applyBorder="1" applyAlignment="1">
      <alignment horizontal="left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</cellXfs>
  <cellStyles count="5">
    <cellStyle name="Comma" xfId="1" builtinId="3"/>
    <cellStyle name="Normal" xfId="0" builtinId="0"/>
    <cellStyle name="Normal 18" xfId="3"/>
    <cellStyle name="Normal 19 2" xfId="4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"/>
  <sheetViews>
    <sheetView showZeros="0" tabSelected="1" zoomScaleNormal="100" workbookViewId="0">
      <pane ySplit="3" topLeftCell="A4" activePane="bottomLeft" state="frozen"/>
      <selection pane="bottomLeft" activeCell="G13" sqref="G13"/>
    </sheetView>
  </sheetViews>
  <sheetFormatPr defaultColWidth="25.5703125" defaultRowHeight="19.5" customHeight="1" x14ac:dyDescent="0.25"/>
  <cols>
    <col min="1" max="1" width="13.5703125" style="17" customWidth="1"/>
    <col min="2" max="2" width="17.28515625" style="17" customWidth="1"/>
    <col min="3" max="6" width="15.28515625" style="17" customWidth="1"/>
    <col min="7" max="7" width="13.28515625" style="17" customWidth="1"/>
    <col min="8" max="8" width="17.7109375" style="35" customWidth="1"/>
    <col min="9" max="9" width="27.28515625" style="17" customWidth="1"/>
    <col min="10" max="10" width="17.140625" style="45" customWidth="1"/>
    <col min="11" max="11" width="16.140625" style="30" customWidth="1"/>
    <col min="12" max="12" width="16.42578125" style="35" customWidth="1"/>
    <col min="13" max="17" width="4.7109375" style="17" customWidth="1"/>
    <col min="18" max="25" width="8.140625" style="17" customWidth="1"/>
    <col min="26" max="33" width="7.42578125" style="17" customWidth="1"/>
    <col min="34" max="16384" width="25.5703125" style="17"/>
  </cols>
  <sheetData>
    <row r="1" spans="1:13" s="12" customFormat="1" ht="24" customHeight="1" x14ac:dyDescent="0.3">
      <c r="A1" s="25" t="s">
        <v>27</v>
      </c>
      <c r="H1" s="33"/>
      <c r="J1" s="45"/>
      <c r="K1" s="29"/>
      <c r="L1" s="33"/>
    </row>
    <row r="2" spans="1:13" s="13" customFormat="1" ht="48.75" customHeight="1" x14ac:dyDescent="0.25">
      <c r="A2" s="58" t="s">
        <v>0</v>
      </c>
      <c r="B2" s="58"/>
      <c r="C2" s="58" t="s">
        <v>7</v>
      </c>
      <c r="D2" s="58"/>
      <c r="E2" s="56" t="s">
        <v>28</v>
      </c>
      <c r="F2" s="57"/>
      <c r="G2" s="58" t="s">
        <v>24</v>
      </c>
      <c r="H2" s="58"/>
      <c r="I2" s="58"/>
      <c r="J2" s="46" t="s">
        <v>23</v>
      </c>
      <c r="K2" s="56" t="s">
        <v>22</v>
      </c>
      <c r="L2" s="57"/>
    </row>
    <row r="3" spans="1:13" s="13" customFormat="1" ht="22.5" customHeight="1" x14ac:dyDescent="0.2">
      <c r="A3" s="36" t="s">
        <v>11</v>
      </c>
      <c r="B3" s="36" t="s">
        <v>1</v>
      </c>
      <c r="C3" s="36" t="s">
        <v>11</v>
      </c>
      <c r="D3" s="36" t="s">
        <v>1</v>
      </c>
      <c r="E3" s="36" t="s">
        <v>11</v>
      </c>
      <c r="F3" s="36" t="s">
        <v>1</v>
      </c>
      <c r="G3" s="36" t="s">
        <v>8</v>
      </c>
      <c r="H3" s="36" t="s">
        <v>1</v>
      </c>
      <c r="I3" s="36" t="s">
        <v>12</v>
      </c>
      <c r="J3" s="47" t="s">
        <v>1</v>
      </c>
      <c r="K3" s="37" t="s">
        <v>11</v>
      </c>
      <c r="L3" s="38" t="s">
        <v>1</v>
      </c>
    </row>
    <row r="4" spans="1:13" s="13" customFormat="1" ht="22.5" customHeight="1" x14ac:dyDescent="0.25">
      <c r="A4" s="39">
        <v>44772</v>
      </c>
      <c r="B4" s="59" t="s">
        <v>26</v>
      </c>
      <c r="C4" s="60"/>
      <c r="D4" s="60"/>
      <c r="E4" s="60"/>
      <c r="F4" s="60"/>
      <c r="G4" s="60"/>
      <c r="H4" s="61"/>
      <c r="I4" s="40"/>
      <c r="J4" s="48">
        <v>0</v>
      </c>
      <c r="K4" s="41"/>
      <c r="L4" s="33"/>
    </row>
    <row r="5" spans="1:13" s="13" customFormat="1" ht="22.5" customHeight="1" x14ac:dyDescent="0.25">
      <c r="A5" s="15" t="s">
        <v>25</v>
      </c>
      <c r="B5" s="20"/>
      <c r="C5" s="54">
        <v>44773</v>
      </c>
      <c r="D5" s="52">
        <v>865987</v>
      </c>
      <c r="E5" s="52"/>
      <c r="F5" s="52"/>
      <c r="G5" s="15"/>
      <c r="H5" s="34"/>
      <c r="I5" s="26"/>
      <c r="J5" s="49">
        <f>J4+B5-D5-H5</f>
        <v>-865987</v>
      </c>
      <c r="K5" s="42"/>
      <c r="L5" s="50"/>
      <c r="M5" s="31"/>
    </row>
    <row r="6" spans="1:13" s="13" customFormat="1" ht="22.5" customHeight="1" x14ac:dyDescent="0.25">
      <c r="A6" s="15"/>
      <c r="B6" s="20"/>
      <c r="C6" s="51"/>
      <c r="D6" s="51"/>
      <c r="E6" s="51"/>
      <c r="F6" s="51"/>
      <c r="G6" s="15"/>
      <c r="H6" s="34"/>
      <c r="I6" s="26"/>
      <c r="J6" s="49">
        <f>J5+B6-D6-H6</f>
        <v>-865987</v>
      </c>
      <c r="K6" s="42"/>
      <c r="L6" s="50"/>
    </row>
    <row r="7" spans="1:13" s="13" customFormat="1" ht="22.5" customHeight="1" x14ac:dyDescent="0.25">
      <c r="A7" s="15"/>
      <c r="B7" s="20"/>
      <c r="C7" s="51"/>
      <c r="D7" s="52"/>
      <c r="E7" s="52"/>
      <c r="F7" s="52"/>
      <c r="G7" s="15"/>
      <c r="H7" s="34"/>
      <c r="I7" s="26"/>
      <c r="J7" s="49">
        <f t="shared" ref="J7:J9" si="0">J6+B7-D7-H7</f>
        <v>-865987</v>
      </c>
      <c r="K7" s="42"/>
      <c r="L7" s="50"/>
    </row>
    <row r="8" spans="1:13" s="13" customFormat="1" ht="22.5" customHeight="1" x14ac:dyDescent="0.25">
      <c r="A8" s="15"/>
      <c r="B8" s="20"/>
      <c r="C8" s="53"/>
      <c r="D8" s="20"/>
      <c r="E8" s="20"/>
      <c r="F8" s="20"/>
      <c r="G8" s="15"/>
      <c r="H8" s="34"/>
      <c r="I8" s="26"/>
      <c r="J8" s="49">
        <f t="shared" si="0"/>
        <v>-865987</v>
      </c>
      <c r="K8" s="42"/>
      <c r="L8" s="50"/>
    </row>
    <row r="9" spans="1:13" s="13" customFormat="1" ht="22.5" customHeight="1" x14ac:dyDescent="0.25">
      <c r="A9" s="15"/>
      <c r="B9" s="20"/>
      <c r="C9" s="55"/>
      <c r="D9" s="55"/>
      <c r="E9" s="55"/>
      <c r="F9" s="55"/>
      <c r="G9" s="15"/>
      <c r="H9" s="34"/>
      <c r="I9" s="26"/>
      <c r="J9" s="49">
        <f t="shared" si="0"/>
        <v>-865987</v>
      </c>
      <c r="K9" s="42"/>
      <c r="L9" s="50"/>
    </row>
    <row r="10" spans="1:13" ht="22.5" customHeight="1" x14ac:dyDescent="0.25">
      <c r="A10" s="15"/>
      <c r="B10" s="18"/>
      <c r="C10" s="16"/>
      <c r="D10" s="16"/>
      <c r="E10" s="16"/>
      <c r="F10" s="16"/>
      <c r="G10" s="15"/>
      <c r="H10" s="34"/>
      <c r="I10" s="26"/>
      <c r="J10" s="49">
        <f t="shared" ref="J10:J21" si="1">J9+B10</f>
        <v>-865987</v>
      </c>
      <c r="K10" s="42"/>
      <c r="L10" s="50"/>
    </row>
    <row r="11" spans="1:13" ht="22.5" customHeight="1" x14ac:dyDescent="0.25">
      <c r="A11" s="15"/>
      <c r="B11" s="18"/>
      <c r="C11" s="18"/>
      <c r="D11" s="18"/>
      <c r="E11" s="18"/>
      <c r="F11" s="18"/>
      <c r="G11" s="15"/>
      <c r="H11" s="34"/>
      <c r="I11" s="26"/>
      <c r="J11" s="49">
        <f t="shared" si="1"/>
        <v>-865987</v>
      </c>
      <c r="K11" s="42"/>
      <c r="L11" s="50"/>
    </row>
    <row r="12" spans="1:13" ht="22.5" customHeight="1" x14ac:dyDescent="0.25">
      <c r="A12" s="15"/>
      <c r="B12" s="43"/>
      <c r="C12" s="16"/>
      <c r="D12" s="16"/>
      <c r="E12" s="16"/>
      <c r="F12" s="16"/>
      <c r="G12" s="15"/>
      <c r="H12" s="34"/>
      <c r="I12" s="26"/>
      <c r="J12" s="49">
        <f t="shared" si="1"/>
        <v>-865987</v>
      </c>
      <c r="K12" s="42"/>
      <c r="L12" s="50"/>
    </row>
    <row r="13" spans="1:13" ht="22.5" customHeight="1" x14ac:dyDescent="0.25">
      <c r="A13" s="15"/>
      <c r="B13" s="19"/>
      <c r="C13" s="16"/>
      <c r="D13" s="16"/>
      <c r="E13" s="16"/>
      <c r="F13" s="16"/>
      <c r="G13" s="15"/>
      <c r="H13" s="34"/>
      <c r="I13" s="26"/>
      <c r="J13" s="49">
        <f t="shared" si="1"/>
        <v>-865987</v>
      </c>
      <c r="K13" s="42"/>
      <c r="L13" s="50"/>
    </row>
    <row r="14" spans="1:13" ht="22.5" customHeight="1" x14ac:dyDescent="0.25">
      <c r="A14" s="15"/>
      <c r="B14" s="43"/>
      <c r="C14" s="18"/>
      <c r="D14" s="18"/>
      <c r="E14" s="18"/>
      <c r="F14" s="18"/>
      <c r="G14" s="15"/>
      <c r="H14" s="34"/>
      <c r="I14" s="26"/>
      <c r="J14" s="49">
        <f t="shared" si="1"/>
        <v>-865987</v>
      </c>
      <c r="K14" s="42"/>
      <c r="L14" s="50"/>
    </row>
    <row r="15" spans="1:13" ht="22.5" customHeight="1" x14ac:dyDescent="0.25">
      <c r="A15" s="15"/>
      <c r="B15" s="18"/>
      <c r="C15" s="18"/>
      <c r="D15" s="18"/>
      <c r="E15" s="18"/>
      <c r="F15" s="18"/>
      <c r="G15" s="15"/>
      <c r="H15" s="34"/>
      <c r="I15" s="16"/>
      <c r="J15" s="49">
        <f t="shared" si="1"/>
        <v>-865987</v>
      </c>
      <c r="K15" s="42"/>
      <c r="L15" s="50"/>
    </row>
    <row r="16" spans="1:13" ht="22.5" customHeight="1" x14ac:dyDescent="0.25">
      <c r="A16" s="15"/>
      <c r="B16" s="18"/>
      <c r="C16" s="18"/>
      <c r="D16" s="18"/>
      <c r="E16" s="18"/>
      <c r="F16" s="18"/>
      <c r="G16" s="15"/>
      <c r="H16" s="34"/>
      <c r="I16" s="26"/>
      <c r="J16" s="49">
        <f t="shared" si="1"/>
        <v>-865987</v>
      </c>
      <c r="K16" s="42"/>
      <c r="L16" s="50"/>
    </row>
    <row r="17" spans="1:12" ht="22.5" customHeight="1" x14ac:dyDescent="0.25">
      <c r="A17" s="15"/>
      <c r="B17" s="18"/>
      <c r="C17" s="18"/>
      <c r="D17" s="18"/>
      <c r="E17" s="18"/>
      <c r="F17" s="18"/>
      <c r="G17" s="15"/>
      <c r="H17" s="34"/>
      <c r="I17" s="26"/>
      <c r="J17" s="49">
        <f t="shared" si="1"/>
        <v>-865987</v>
      </c>
      <c r="K17" s="42"/>
      <c r="L17" s="50"/>
    </row>
    <row r="18" spans="1:12" ht="22.5" customHeight="1" x14ac:dyDescent="0.25">
      <c r="A18" s="15"/>
      <c r="B18" s="18"/>
      <c r="C18" s="20"/>
      <c r="D18" s="18"/>
      <c r="E18" s="18"/>
      <c r="F18" s="18"/>
      <c r="G18" s="15"/>
      <c r="H18" s="34"/>
      <c r="I18" s="26"/>
      <c r="J18" s="49">
        <f t="shared" si="1"/>
        <v>-865987</v>
      </c>
      <c r="K18" s="42"/>
      <c r="L18" s="50"/>
    </row>
    <row r="19" spans="1:12" ht="22.5" customHeight="1" x14ac:dyDescent="0.25">
      <c r="A19" s="15"/>
      <c r="B19" s="18"/>
      <c r="C19" s="32"/>
      <c r="D19" s="18"/>
      <c r="E19" s="18"/>
      <c r="F19" s="18"/>
      <c r="G19" s="15"/>
      <c r="H19" s="34"/>
      <c r="I19" s="26"/>
      <c r="J19" s="49">
        <f t="shared" si="1"/>
        <v>-865987</v>
      </c>
      <c r="K19" s="42"/>
      <c r="L19" s="50"/>
    </row>
    <row r="20" spans="1:12" ht="22.5" customHeight="1" x14ac:dyDescent="0.25">
      <c r="A20" s="15"/>
      <c r="B20" s="18"/>
      <c r="C20" s="32"/>
      <c r="D20" s="18"/>
      <c r="E20" s="18"/>
      <c r="F20" s="18"/>
      <c r="G20" s="15"/>
      <c r="H20" s="34"/>
      <c r="I20" s="26"/>
      <c r="J20" s="49">
        <f t="shared" si="1"/>
        <v>-865987</v>
      </c>
      <c r="K20" s="42"/>
      <c r="L20" s="50"/>
    </row>
    <row r="21" spans="1:12" ht="22.5" customHeight="1" x14ac:dyDescent="0.25">
      <c r="A21" s="15"/>
      <c r="B21" s="18"/>
      <c r="C21" s="32"/>
      <c r="D21" s="18"/>
      <c r="E21" s="18"/>
      <c r="F21" s="18"/>
      <c r="G21" s="15"/>
      <c r="H21" s="34"/>
      <c r="I21" s="26"/>
      <c r="J21" s="49">
        <f t="shared" si="1"/>
        <v>-865987</v>
      </c>
      <c r="K21" s="42"/>
      <c r="L21" s="50"/>
    </row>
    <row r="22" spans="1:12" ht="22.5" customHeight="1" x14ac:dyDescent="0.25">
      <c r="A22" s="15"/>
      <c r="B22" s="18"/>
      <c r="C22" s="32"/>
      <c r="D22" s="18"/>
      <c r="E22" s="18"/>
      <c r="F22" s="18"/>
      <c r="G22" s="15"/>
      <c r="H22" s="34"/>
      <c r="I22" s="26"/>
      <c r="J22" s="49"/>
      <c r="K22" s="42"/>
      <c r="L22" s="50"/>
    </row>
    <row r="23" spans="1:12" ht="22.5" customHeight="1" x14ac:dyDescent="0.25">
      <c r="A23" s="15"/>
      <c r="B23" s="18"/>
      <c r="C23" s="32"/>
      <c r="D23" s="18"/>
      <c r="E23" s="18"/>
      <c r="F23" s="18"/>
      <c r="G23" s="15"/>
      <c r="H23" s="34"/>
      <c r="I23" s="26"/>
      <c r="J23" s="49"/>
      <c r="K23" s="14"/>
    </row>
    <row r="24" spans="1:12" ht="19.5" customHeight="1" x14ac:dyDescent="0.25">
      <c r="A24" s="15"/>
      <c r="B24" s="18"/>
      <c r="C24" s="27"/>
      <c r="D24" s="18"/>
      <c r="E24" s="18"/>
      <c r="F24" s="18"/>
      <c r="G24" s="15"/>
      <c r="H24" s="34"/>
      <c r="I24" s="26"/>
      <c r="J24" s="49"/>
      <c r="K24" s="42"/>
      <c r="L24" s="50"/>
    </row>
    <row r="25" spans="1:12" ht="19.5" customHeight="1" x14ac:dyDescent="0.25">
      <c r="A25" s="15"/>
      <c r="B25" s="18"/>
      <c r="C25" s="27"/>
      <c r="D25" s="18"/>
      <c r="E25" s="18"/>
      <c r="F25" s="18"/>
      <c r="G25" s="15"/>
      <c r="H25" s="34"/>
      <c r="I25" s="26"/>
      <c r="J25" s="49"/>
      <c r="K25" s="14"/>
    </row>
    <row r="26" spans="1:12" ht="19.5" customHeight="1" x14ac:dyDescent="0.25">
      <c r="A26" s="15"/>
      <c r="B26" s="18"/>
      <c r="C26" s="27"/>
      <c r="D26" s="18"/>
      <c r="E26" s="18"/>
      <c r="F26" s="18"/>
      <c r="G26" s="15"/>
      <c r="H26" s="34"/>
      <c r="I26" s="26"/>
      <c r="J26" s="49"/>
      <c r="K26" s="42"/>
      <c r="L26" s="50"/>
    </row>
    <row r="27" spans="1:12" ht="19.5" customHeight="1" x14ac:dyDescent="0.25">
      <c r="A27" s="15"/>
      <c r="B27" s="18"/>
      <c r="C27" s="27"/>
      <c r="D27" s="18"/>
      <c r="E27" s="18"/>
      <c r="F27" s="18"/>
      <c r="G27" s="15"/>
      <c r="H27" s="34"/>
      <c r="I27" s="26"/>
      <c r="J27" s="49"/>
      <c r="K27" s="42"/>
      <c r="L27" s="50"/>
    </row>
    <row r="28" spans="1:12" ht="19.5" customHeight="1" x14ac:dyDescent="0.25">
      <c r="A28" s="15"/>
      <c r="B28" s="18"/>
      <c r="C28" s="27"/>
      <c r="D28" s="18"/>
      <c r="E28" s="18"/>
      <c r="F28" s="18"/>
      <c r="G28" s="15"/>
      <c r="H28" s="34"/>
      <c r="I28" s="26"/>
      <c r="J28" s="49"/>
      <c r="K28" s="42"/>
      <c r="L28" s="50"/>
    </row>
    <row r="29" spans="1:12" ht="19.5" customHeight="1" x14ac:dyDescent="0.25">
      <c r="A29" s="15"/>
      <c r="B29" s="18"/>
      <c r="C29" s="27"/>
      <c r="D29" s="18"/>
      <c r="E29" s="18"/>
      <c r="F29" s="18"/>
      <c r="G29" s="15"/>
      <c r="H29" s="34"/>
      <c r="I29" s="26"/>
      <c r="J29" s="49"/>
      <c r="K29" s="42"/>
      <c r="L29" s="50"/>
    </row>
    <row r="30" spans="1:12" ht="19.5" customHeight="1" x14ac:dyDescent="0.25">
      <c r="A30" s="15"/>
      <c r="B30" s="18"/>
      <c r="C30" s="27"/>
      <c r="D30" s="18"/>
      <c r="E30" s="18"/>
      <c r="F30" s="18"/>
      <c r="G30" s="15"/>
      <c r="H30" s="34"/>
      <c r="I30" s="26"/>
      <c r="J30" s="49"/>
      <c r="K30" s="42"/>
      <c r="L30" s="50"/>
    </row>
    <row r="31" spans="1:12" ht="19.5" customHeight="1" x14ac:dyDescent="0.25">
      <c r="A31" s="15"/>
      <c r="B31" s="18"/>
      <c r="C31" s="27"/>
      <c r="D31" s="18"/>
      <c r="E31" s="18"/>
      <c r="F31" s="18"/>
      <c r="G31" s="15"/>
      <c r="H31" s="34"/>
      <c r="I31" s="26"/>
      <c r="J31" s="49"/>
      <c r="K31" s="42"/>
      <c r="L31" s="50"/>
    </row>
    <row r="32" spans="1:12" s="12" customFormat="1" ht="19.5" customHeight="1" x14ac:dyDescent="0.2">
      <c r="A32" s="22" t="s">
        <v>2</v>
      </c>
      <c r="B32" s="23">
        <f>SUM(B5:B31)</f>
        <v>0</v>
      </c>
      <c r="C32" s="23"/>
      <c r="D32" s="23">
        <f>SUM(D5:D31)</f>
        <v>865987</v>
      </c>
      <c r="E32" s="23"/>
      <c r="F32" s="23"/>
      <c r="G32" s="23"/>
      <c r="H32" s="23">
        <f>SUM(H5:H31)</f>
        <v>0</v>
      </c>
      <c r="I32" s="23"/>
      <c r="J32" s="49"/>
      <c r="K32" s="44"/>
      <c r="L32" s="33"/>
    </row>
    <row r="33" spans="2:12" s="12" customFormat="1" ht="19.5" customHeight="1" x14ac:dyDescent="0.2">
      <c r="B33" s="24"/>
      <c r="C33" s="24"/>
      <c r="D33" s="24"/>
      <c r="E33" s="24"/>
      <c r="F33" s="24"/>
      <c r="G33" s="29"/>
      <c r="H33" s="33"/>
      <c r="I33" s="24"/>
      <c r="J33" s="45"/>
      <c r="K33" s="29"/>
      <c r="L33" s="33"/>
    </row>
    <row r="34" spans="2:12" ht="23.25" customHeight="1" x14ac:dyDescent="0.25">
      <c r="B34" s="21"/>
    </row>
  </sheetData>
  <mergeCells count="6">
    <mergeCell ref="K2:L2"/>
    <mergeCell ref="A2:B2"/>
    <mergeCell ref="C2:D2"/>
    <mergeCell ref="G2:I2"/>
    <mergeCell ref="B4:H4"/>
    <mergeCell ref="E2:F2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workbookViewId="0">
      <selection activeCell="F1" sqref="F1"/>
    </sheetView>
  </sheetViews>
  <sheetFormatPr defaultColWidth="25.5703125" defaultRowHeight="16.5" x14ac:dyDescent="0.25"/>
  <cols>
    <col min="1" max="1" width="17.42578125" style="1" customWidth="1"/>
    <col min="2" max="2" width="23.5703125" style="1" customWidth="1"/>
    <col min="3" max="3" width="27.42578125" style="1" customWidth="1"/>
    <col min="4" max="4" width="27" style="1" customWidth="1"/>
    <col min="5" max="16384" width="25.5703125" style="1"/>
  </cols>
  <sheetData>
    <row r="1" spans="1:8" s="2" customFormat="1" ht="22.5" customHeight="1" x14ac:dyDescent="0.25">
      <c r="A1" s="62" t="s">
        <v>10</v>
      </c>
      <c r="B1" s="63"/>
      <c r="C1" s="63"/>
      <c r="D1" s="64"/>
      <c r="F1" s="17" t="s">
        <v>13</v>
      </c>
      <c r="G1" s="17"/>
      <c r="H1" s="17"/>
    </row>
    <row r="2" spans="1:8" s="2" customFormat="1" ht="22.5" customHeight="1" x14ac:dyDescent="0.25">
      <c r="A2" s="4" t="s">
        <v>4</v>
      </c>
      <c r="B2" s="4" t="s">
        <v>5</v>
      </c>
      <c r="C2" s="4" t="s">
        <v>6</v>
      </c>
      <c r="D2" s="4" t="s">
        <v>3</v>
      </c>
      <c r="F2" s="17" t="s">
        <v>19</v>
      </c>
      <c r="G2" s="17"/>
      <c r="H2" s="28">
        <v>97262250</v>
      </c>
    </row>
    <row r="3" spans="1:8" ht="22.5" customHeight="1" x14ac:dyDescent="0.25">
      <c r="A3" s="3">
        <v>44718</v>
      </c>
      <c r="B3" s="7">
        <v>1362493747</v>
      </c>
      <c r="C3" s="3">
        <f>DATE(YEAR(A3),MONTH(A3)+1,DAY(A3))+4</f>
        <v>44752</v>
      </c>
      <c r="D3" s="5"/>
      <c r="F3" s="17" t="s">
        <v>20</v>
      </c>
      <c r="G3" s="17"/>
      <c r="H3" s="28">
        <v>6297725</v>
      </c>
    </row>
    <row r="4" spans="1:8" ht="22.5" customHeight="1" x14ac:dyDescent="0.25">
      <c r="A4" s="3">
        <v>44723</v>
      </c>
      <c r="B4" s="6">
        <v>1930938896</v>
      </c>
      <c r="C4" s="3">
        <f>DATE(YEAR(A4),MONTH(A4)+1,DAY(A4))+4</f>
        <v>44757</v>
      </c>
      <c r="D4" s="5"/>
      <c r="F4" s="17" t="s">
        <v>21</v>
      </c>
      <c r="G4" s="17"/>
      <c r="H4" s="28">
        <v>8194845</v>
      </c>
    </row>
    <row r="5" spans="1:8" s="2" customFormat="1" ht="22.5" customHeight="1" x14ac:dyDescent="0.25">
      <c r="A5" s="8" t="s">
        <v>2</v>
      </c>
      <c r="B5" s="9">
        <f>SUM(B3:B4)</f>
        <v>3293432643</v>
      </c>
      <c r="C5" s="9"/>
      <c r="D5" s="8"/>
      <c r="F5" s="17" t="s">
        <v>14</v>
      </c>
      <c r="G5" s="17"/>
      <c r="H5" s="28">
        <v>8083014</v>
      </c>
    </row>
    <row r="6" spans="1:8" s="10" customFormat="1" ht="22.5" customHeight="1" x14ac:dyDescent="0.25">
      <c r="A6" s="11" t="s">
        <v>9</v>
      </c>
      <c r="F6" s="17" t="s">
        <v>15</v>
      </c>
      <c r="G6" s="17"/>
      <c r="H6" s="28">
        <v>8072996</v>
      </c>
    </row>
    <row r="7" spans="1:8" ht="22.5" customHeight="1" x14ac:dyDescent="0.25">
      <c r="F7" s="17" t="s">
        <v>16</v>
      </c>
      <c r="G7" s="17"/>
      <c r="H7" s="28">
        <v>9315229</v>
      </c>
    </row>
    <row r="8" spans="1:8" ht="22.5" customHeight="1" x14ac:dyDescent="0.25">
      <c r="F8" s="17" t="s">
        <v>17</v>
      </c>
      <c r="G8" s="17"/>
      <c r="H8" s="28">
        <v>48235876</v>
      </c>
    </row>
    <row r="9" spans="1:8" ht="22.5" customHeight="1" x14ac:dyDescent="0.25">
      <c r="F9" s="17" t="s">
        <v>18</v>
      </c>
      <c r="G9" s="17"/>
      <c r="H9" s="28">
        <v>70693996</v>
      </c>
    </row>
    <row r="10" spans="1:8" x14ac:dyDescent="0.25">
      <c r="F10" s="17"/>
      <c r="G10" s="17"/>
      <c r="H10" s="17"/>
    </row>
    <row r="11" spans="1:8" x14ac:dyDescent="0.25">
      <c r="F11" s="17"/>
      <c r="G11" s="17"/>
      <c r="H11" s="17"/>
    </row>
  </sheetData>
  <mergeCells count="1">
    <mergeCell ref="A1:D1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31-08-2022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CFO</dc:creator>
  <cp:lastModifiedBy>Administrator</cp:lastModifiedBy>
  <dcterms:created xsi:type="dcterms:W3CDTF">2022-07-15T08:18:48Z</dcterms:created>
  <dcterms:modified xsi:type="dcterms:W3CDTF">2022-09-19T04:39:10Z</dcterms:modified>
</cp:coreProperties>
</file>