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SATRA FOOD-SIÊU THỊ SG\hàng trả SATRA\HÀNG TRẢ 2023\"/>
    </mc:Choice>
  </mc:AlternateContent>
  <bookViews>
    <workbookView xWindow="0" yWindow="0" windowWidth="18240" windowHeight="9210"/>
  </bookViews>
  <sheets>
    <sheet name="CHI TIẾT" sheetId="1" r:id="rId1"/>
    <sheet name="TONG HOP" sheetId="2" r:id="rId2"/>
    <sheet name="Sheet1" sheetId="3" r:id="rId3"/>
  </sheets>
  <definedNames>
    <definedName name="_xlnm._FilterDatabase" localSheetId="0" hidden="1">'CHI TIẾT'!$A$19:$I$32</definedName>
    <definedName name="_xlnm.Print_Area" localSheetId="1">'TONG HOP'!$A$1:$L$46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K19" i="2"/>
  <c r="K20" i="2"/>
  <c r="K21" i="2"/>
  <c r="K22" i="2"/>
  <c r="K18" i="2"/>
  <c r="F32" i="1" l="1"/>
  <c r="I14" i="2" l="1"/>
  <c r="K25" i="2" l="1"/>
  <c r="K26" i="2" s="1"/>
</calcChain>
</file>

<file path=xl/sharedStrings.xml><?xml version="1.0" encoding="utf-8"?>
<sst xmlns="http://schemas.openxmlformats.org/spreadsheetml/2006/main" count="144" uniqueCount="97">
  <si>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</si>
  <si>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</si>
  <si>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</si>
  <si>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</si>
  <si>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</si>
  <si>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</si>
  <si>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</si>
  <si>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</si>
  <si>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</si>
  <si>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</si>
  <si>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</si>
  <si>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</si>
  <si>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</si>
  <si>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</si>
  <si>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</si>
  <si>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</si>
  <si>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</si>
  <si>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</si>
  <si>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</si>
  <si>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</si>
  <si>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</si>
  <si>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</si>
  <si>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</si>
  <si>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</si>
  <si>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</si>
  <si>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</si>
  <si>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</si>
  <si>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</si>
  <si>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</si>
  <si>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</si>
  <si>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</si>
  <si>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</si>
  <si>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</si>
  <si>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</si>
  <si>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</si>
  <si>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</si>
  <si>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</si>
  <si>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</si>
  <si>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</si>
  <si>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</si>
  <si>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</si>
  <si>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</si>
  <si>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</si>
  <si>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THUẾ SUẤT 5%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</si>
  <si>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</si>
  <si>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</si>
  <si>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</si>
  <si>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</si>
  <si>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</si>
  <si>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</si>
  <si>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Nhận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</si>
  <si>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</si>
  <si>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</si>
  <si>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</si>
  <si>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</si>
  <si>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</si>
  <si>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</si>
  <si>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</si>
  <si>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</si>
  <si>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</si>
  <si>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</si>
  <si>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GIÒ TAI NẤM HƯƠNG THU HẰNG 500G</t>
  </si>
  <si>
    <t>GIÒ LỤA THU HẰNG 500G</t>
  </si>
  <si>
    <t>8938508668137
ITEM: 203633</t>
  </si>
  <si>
    <t>MỌC NẤM HƯƠNG THU HẰNG 250G</t>
  </si>
  <si>
    <t>CHÂN GIÒ HEO MUỐI THU HẰNG 300G</t>
  </si>
  <si>
    <t>MỘC NẤM HƯƠNG THU HẰNG 250G</t>
  </si>
  <si>
    <t>8938529045047
ITEM: 261127</t>
  </si>
  <si>
    <t>8938508668014
ITEM: 203630</t>
  </si>
  <si>
    <t>Hôm nay ngày : 20.02.2023</t>
  </si>
  <si>
    <t>CỬA HÀNG: LÊ THỊ HÀ (1114)</t>
  </si>
  <si>
    <t>I-01320230</t>
  </si>
  <si>
    <t>CỬA HÀNG: HOA SEN (1049)</t>
  </si>
  <si>
    <t>I-01337636</t>
  </si>
  <si>
    <t>GIÒ TAI LƯỠI XÀO THU HẰNG 250G</t>
  </si>
  <si>
    <t>XN QUA MAIL</t>
  </si>
  <si>
    <t>CỬA HÀNG: GÒ XOÀI (1086)</t>
  </si>
  <si>
    <t>I-01341721</t>
  </si>
  <si>
    <t>VD-00000426</t>
  </si>
  <si>
    <t>TAI HEO MUỐI THU HẰNG 400G</t>
  </si>
  <si>
    <t>GÀ MUỐI THU HẰNG 500G</t>
  </si>
  <si>
    <t>CHÂN GIÒ HEO MUỐI THU HẰNG 500G</t>
  </si>
  <si>
    <t>TAI HEO 200G-NGỌC THƠM (HÀNG KM KTT)</t>
  </si>
  <si>
    <t>TAI HEO MUỐI THU HẰNG 200G</t>
  </si>
  <si>
    <t>CỬA HÀNG: LÊ VĂN QUỚI (1105)</t>
  </si>
  <si>
    <t>I-01345559</t>
  </si>
  <si>
    <t>8938529045030
ITEM: 261126</t>
  </si>
  <si>
    <t>8938508668212
ITEM: 203632</t>
  </si>
  <si>
    <t>Hôm nay, ngày 20 tháng 02 năm 2023, với sự chứng kiến của: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</si>
  <si>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</si>
  <si>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</si>
  <si>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2/2023</t>
  </si>
  <si>
    <t>NHẬP 12/16/2022</t>
  </si>
  <si>
    <t>NHẬP 10/31/2022</t>
  </si>
  <si>
    <t>NHẬP 8/24/2022</t>
  </si>
  <si>
    <t>NHẬP 8/25/2022</t>
  </si>
  <si>
    <t>THUẾ SUẤT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</si>
</sst>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</cellStyleXfs>
  <cellXfs count="101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top" wrapText="1" readingOrder="1"/>
    </xf>
    <xf numFmtId="0" fontId="14" fillId="0" borderId="2" xfId="0" applyNumberFormat="1" applyFont="1" applyFill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4" fontId="22" fillId="0" borderId="0" xfId="2" applyNumberFormat="1" applyFont="1"/>
    <xf numFmtId="0" fontId="24" fillId="0" borderId="0" xfId="0" applyFont="1" applyFill="1" applyBorder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4" fontId="25" fillId="0" borderId="0" xfId="2" applyNumberFormat="1" applyFont="1"/>
    <xf numFmtId="0" fontId="26" fillId="0" borderId="0" xfId="0" applyFont="1" applyFill="1" applyBorder="1"/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4" fontId="21" fillId="0" borderId="5" xfId="2" applyNumberFormat="1" applyFont="1" applyBorder="1" applyAlignment="1">
      <alignment horizontal="center" vertical="center"/>
    </xf>
    <xf numFmtId="0" fontId="22" fillId="0" borderId="5" xfId="0" applyFont="1" applyBorder="1"/>
    <xf numFmtId="164" fontId="21" fillId="0" borderId="5" xfId="0" applyNumberFormat="1" applyFont="1" applyBorder="1" applyAlignment="1"/>
    <xf numFmtId="0" fontId="21" fillId="0" borderId="5" xfId="0" applyFont="1" applyBorder="1" applyAlignment="1"/>
    <xf numFmtId="3" fontId="21" fillId="0" borderId="5" xfId="0" applyNumberFormat="1" applyFont="1" applyBorder="1" applyAlignment="1"/>
    <xf numFmtId="0" fontId="2" fillId="0" borderId="5" xfId="0" applyNumberFormat="1" applyFont="1" applyFill="1" applyBorder="1" applyAlignment="1">
      <alignment horizontal="center" vertical="center" wrapText="1" readingOrder="1"/>
    </xf>
    <xf numFmtId="0" fontId="16" fillId="0" borderId="5" xfId="0" applyNumberFormat="1" applyFont="1" applyFill="1" applyBorder="1" applyAlignment="1">
      <alignment horizontal="center" vertical="top" wrapText="1" readingOrder="1"/>
    </xf>
    <xf numFmtId="0" fontId="18" fillId="0" borderId="5" xfId="0" applyNumberFormat="1" applyFont="1" applyFill="1" applyBorder="1" applyAlignment="1">
      <alignment horizontal="center" vertical="top" wrapText="1" readingOrder="1"/>
    </xf>
    <xf numFmtId="0" fontId="27" fillId="0" borderId="0" xfId="0" applyFont="1" applyFill="1" applyBorder="1"/>
    <xf numFmtId="0" fontId="28" fillId="0" borderId="0" xfId="0" applyFont="1" applyFill="1" applyBorder="1"/>
    <xf numFmtId="0" fontId="13" fillId="0" borderId="4" xfId="0" applyNumberFormat="1" applyFont="1" applyFill="1" applyBorder="1" applyAlignment="1">
      <alignment horizontal="center" vertical="top" wrapText="1" readingOrder="1"/>
    </xf>
    <xf numFmtId="0" fontId="19" fillId="0" borderId="5" xfId="0" applyNumberFormat="1" applyFont="1" applyFill="1" applyBorder="1" applyAlignment="1">
      <alignment horizontal="center" vertical="center" wrapText="1" readingOrder="1"/>
    </xf>
    <xf numFmtId="0" fontId="29" fillId="0" borderId="0" xfId="0" applyFont="1" applyFill="1" applyBorder="1" applyAlignment="1">
      <alignment vertical="center" readingOrder="1"/>
    </xf>
    <xf numFmtId="0" fontId="16" fillId="0" borderId="5" xfId="0" applyNumberFormat="1" applyFont="1" applyFill="1" applyBorder="1" applyAlignment="1">
      <alignment horizontal="center" vertical="top" wrapText="1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top" wrapText="1" readingOrder="1"/>
    </xf>
    <xf numFmtId="0" fontId="13" fillId="0" borderId="9" xfId="0" applyNumberFormat="1" applyFont="1" applyFill="1" applyBorder="1" applyAlignment="1">
      <alignment horizontal="center" vertical="top" wrapText="1" readingOrder="1"/>
    </xf>
    <xf numFmtId="0" fontId="16" fillId="0" borderId="8" xfId="0" applyNumberFormat="1" applyFont="1" applyFill="1" applyBorder="1" applyAlignment="1">
      <alignment horizontal="center" vertical="top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16" fillId="0" borderId="5" xfId="0" applyNumberFormat="1" applyFont="1" applyFill="1" applyBorder="1" applyAlignment="1">
      <alignment horizontal="center" vertical="center" readingOrder="1"/>
    </xf>
    <xf numFmtId="0" fontId="18" fillId="0" borderId="5" xfId="0" applyNumberFormat="1" applyFont="1" applyFill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top" wrapText="1" readingOrder="1"/>
    </xf>
    <xf numFmtId="0" fontId="11" fillId="0" borderId="0" xfId="0" quotePrefix="1" applyFont="1" applyFill="1" applyBorder="1" applyAlignment="1">
      <alignment horizontal="left" vertical="center"/>
    </xf>
    <xf numFmtId="1" fontId="16" fillId="0" borderId="5" xfId="0" applyNumberFormat="1" applyFont="1" applyFill="1" applyBorder="1" applyAlignment="1">
      <alignment horizontal="center" vertical="center" readingOrder="1"/>
    </xf>
    <xf numFmtId="1" fontId="3" fillId="0" borderId="0" xfId="0" applyNumberFormat="1" applyFont="1" applyFill="1" applyBorder="1"/>
    <xf numFmtId="1" fontId="9" fillId="0" borderId="0" xfId="0" applyNumberFormat="1" applyFont="1" applyFill="1" applyBorder="1"/>
    <xf numFmtId="1" fontId="9" fillId="0" borderId="0" xfId="0" quotePrefix="1" applyNumberFormat="1" applyFont="1" applyFill="1" applyBorder="1"/>
    <xf numFmtId="1" fontId="11" fillId="0" borderId="0" xfId="0" applyNumberFormat="1" applyFont="1" applyFill="1" applyBorder="1" applyAlignment="1">
      <alignment vertical="center"/>
    </xf>
    <xf numFmtId="1" fontId="14" fillId="0" borderId="3" xfId="0" applyNumberFormat="1" applyFont="1" applyFill="1" applyBorder="1" applyAlignment="1">
      <alignment horizontal="center" vertical="top" wrapText="1" readingOrder="1"/>
    </xf>
    <xf numFmtId="1" fontId="13" fillId="0" borderId="4" xfId="0" applyNumberFormat="1" applyFont="1" applyFill="1" applyBorder="1" applyAlignment="1">
      <alignment horizontal="center" vertical="top" wrapText="1" readingOrder="1"/>
    </xf>
    <xf numFmtId="1" fontId="16" fillId="0" borderId="5" xfId="0" applyNumberFormat="1" applyFont="1" applyFill="1" applyBorder="1" applyAlignment="1">
      <alignment horizontal="center" vertical="top" wrapText="1" readingOrder="1"/>
    </xf>
    <xf numFmtId="1" fontId="2" fillId="0" borderId="5" xfId="0" applyNumberFormat="1" applyFont="1" applyFill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Fill="1" applyBorder="1" applyAlignment="1">
      <alignment horizontal="left"/>
    </xf>
    <xf numFmtId="0" fontId="17" fillId="0" borderId="5" xfId="0" quotePrefix="1" applyNumberFormat="1" applyFont="1" applyFill="1" applyBorder="1" applyAlignment="1">
      <alignment horizontal="left" vertical="center" readingOrder="1"/>
    </xf>
    <xf numFmtId="0" fontId="34" fillId="0" borderId="5" xfId="0" quotePrefix="1" applyNumberFormat="1" applyFont="1" applyFill="1" applyBorder="1" applyAlignment="1">
      <alignment horizontal="left" vertical="center" readingOrder="1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20" fillId="0" borderId="0" xfId="0" applyFont="1"/>
    <xf numFmtId="164" fontId="20" fillId="0" borderId="0" xfId="2" applyNumberFormat="1" applyFont="1"/>
    <xf numFmtId="0" fontId="37" fillId="0" borderId="0" xfId="0" applyFont="1"/>
    <xf numFmtId="4" fontId="21" fillId="0" borderId="5" xfId="0" applyNumberFormat="1" applyFont="1" applyBorder="1" applyAlignment="1">
      <alignment horizontal="center" vertical="center"/>
    </xf>
    <xf numFmtId="0" fontId="21" fillId="0" borderId="5" xfId="0" applyFont="1" applyBorder="1"/>
    <xf numFmtId="0" fontId="21" fillId="0" borderId="7" xfId="0" applyFont="1" applyBorder="1"/>
    <xf numFmtId="0" fontId="21" fillId="2" borderId="5" xfId="0" applyFont="1" applyFill="1" applyBorder="1" applyAlignment="1">
      <alignment horizontal="center" vertical="center"/>
    </xf>
    <xf numFmtId="0" fontId="33" fillId="2" borderId="6" xfId="0" applyNumberFormat="1" applyFont="1" applyFill="1" applyBorder="1" applyAlignment="1">
      <alignment horizontal="center" vertical="center" readingOrder="1"/>
    </xf>
    <xf numFmtId="0" fontId="33" fillId="2" borderId="12" xfId="0" applyNumberFormat="1" applyFont="1" applyFill="1" applyBorder="1" applyAlignment="1">
      <alignment horizontal="center" vertical="center" readingOrder="1"/>
    </xf>
    <xf numFmtId="0" fontId="33" fillId="2" borderId="7" xfId="0" applyNumberFormat="1" applyFont="1" applyFill="1" applyBorder="1" applyAlignment="1">
      <alignment horizontal="center" vertical="center" readingOrder="1"/>
    </xf>
    <xf numFmtId="0" fontId="7" fillId="0" borderId="0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 readingOrder="1"/>
    </xf>
    <xf numFmtId="0" fontId="13" fillId="0" borderId="7" xfId="0" applyNumberFormat="1" applyFont="1" applyFill="1" applyBorder="1" applyAlignment="1">
      <alignment horizontal="center" vertical="center" readingOrder="1"/>
    </xf>
    <xf numFmtId="0" fontId="31" fillId="0" borderId="6" xfId="0" applyNumberFormat="1" applyFont="1" applyFill="1" applyBorder="1" applyAlignment="1">
      <alignment horizontal="center" vertical="center" readingOrder="1"/>
    </xf>
    <xf numFmtId="0" fontId="31" fillId="0" borderId="7" xfId="0" applyNumberFormat="1" applyFont="1" applyFill="1" applyBorder="1" applyAlignment="1">
      <alignment horizontal="center" vertical="center" readingOrder="1"/>
    </xf>
    <xf numFmtId="0" fontId="15" fillId="0" borderId="6" xfId="0" applyNumberFormat="1" applyFont="1" applyFill="1" applyBorder="1" applyAlignment="1">
      <alignment horizontal="center" vertical="center" wrapText="1" readingOrder="1"/>
    </xf>
    <xf numFmtId="0" fontId="15" fillId="0" borderId="7" xfId="0" applyNumberFormat="1" applyFont="1" applyFill="1" applyBorder="1" applyAlignment="1">
      <alignment horizontal="center" vertical="center" wrapText="1" readingOrder="1"/>
    </xf>
    <xf numFmtId="0" fontId="13" fillId="0" borderId="10" xfId="0" applyNumberFormat="1" applyFont="1" applyFill="1" applyBorder="1" applyAlignment="1">
      <alignment horizontal="center" vertical="center" wrapText="1" readingOrder="1"/>
    </xf>
    <xf numFmtId="0" fontId="13" fillId="0" borderId="11" xfId="0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4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</cellXfs>
  <cellStyles count="10"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32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32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32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32"/>
  <sheetViews>
    <sheetView tabSelected="1" topLeftCell="A21" workbookViewId="0">
      <selection activeCell="B33" sqref="B33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5" customWidth="1"/>
    <col min="4" max="4" width="11" style="3" customWidth="1"/>
    <col min="5" max="5" width="9" style="3" customWidth="1"/>
    <col min="6" max="6" width="11.28515625" style="3" customWidth="1"/>
    <col min="7" max="7" width="14.5703125" style="3" customWidth="1"/>
    <col min="8" max="8" width="15.85546875" style="4" customWidth="1"/>
    <col min="9" max="9" width="19.8554687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0" t="s">
        <v>4</v>
      </c>
      <c r="B6" s="80"/>
      <c r="C6" s="80"/>
      <c r="D6" s="80"/>
      <c r="E6" s="80"/>
      <c r="F6" s="80"/>
      <c r="G6" s="80"/>
      <c r="H6" s="80"/>
      <c r="I6" s="80"/>
    </row>
    <row r="7" spans="1:9" ht="16.5" x14ac:dyDescent="0.25">
      <c r="A7" s="6"/>
    </row>
    <row r="8" spans="1:9" ht="15.75" x14ac:dyDescent="0.25">
      <c r="A8" s="7" t="s">
        <v>5</v>
      </c>
      <c r="B8" s="8"/>
      <c r="C8" s="56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6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6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6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6"/>
      <c r="D12" s="9"/>
      <c r="E12" s="9"/>
      <c r="F12" s="9"/>
      <c r="G12" s="9"/>
      <c r="H12" s="10"/>
      <c r="I12" s="36"/>
    </row>
    <row r="13" spans="1:9" ht="15.75" x14ac:dyDescent="0.25">
      <c r="A13" s="53" t="s">
        <v>69</v>
      </c>
      <c r="B13" s="8"/>
      <c r="C13" s="57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6"/>
      <c r="D14" s="9"/>
      <c r="E14" s="9"/>
      <c r="F14" s="9"/>
      <c r="G14" s="9"/>
      <c r="H14" s="10"/>
      <c r="I14" s="36"/>
    </row>
    <row r="15" spans="1:9" ht="15.75" x14ac:dyDescent="0.25">
      <c r="A15" s="36" t="s">
        <v>58</v>
      </c>
      <c r="B15" s="8"/>
      <c r="C15" s="58" t="s">
        <v>53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10" ht="15.75" customHeight="1" x14ac:dyDescent="0.25">
      <c r="A17" s="13" t="s">
        <v>13</v>
      </c>
      <c r="B17" s="43" t="s">
        <v>14</v>
      </c>
      <c r="C17" s="59" t="s">
        <v>13</v>
      </c>
      <c r="D17" s="14" t="s">
        <v>13</v>
      </c>
      <c r="E17" s="14" t="s">
        <v>13</v>
      </c>
      <c r="F17" s="87" t="s">
        <v>56</v>
      </c>
      <c r="G17" s="81" t="s">
        <v>54</v>
      </c>
      <c r="H17" s="83" t="s">
        <v>55</v>
      </c>
      <c r="I17" s="85" t="s">
        <v>20</v>
      </c>
    </row>
    <row r="18" spans="1:10" ht="21" customHeight="1" x14ac:dyDescent="0.25">
      <c r="A18" s="37" t="s">
        <v>15</v>
      </c>
      <c r="B18" s="44" t="s">
        <v>16</v>
      </c>
      <c r="C18" s="60" t="s">
        <v>17</v>
      </c>
      <c r="D18" s="37" t="s">
        <v>18</v>
      </c>
      <c r="E18" s="37" t="s">
        <v>19</v>
      </c>
      <c r="F18" s="88"/>
      <c r="G18" s="82"/>
      <c r="H18" s="84"/>
      <c r="I18" s="86"/>
    </row>
    <row r="19" spans="1:10" x14ac:dyDescent="0.25">
      <c r="A19" s="33" t="s">
        <v>21</v>
      </c>
      <c r="B19" s="45" t="s">
        <v>22</v>
      </c>
      <c r="C19" s="61" t="s">
        <v>23</v>
      </c>
      <c r="D19" s="33" t="s">
        <v>24</v>
      </c>
      <c r="E19" s="33" t="s">
        <v>25</v>
      </c>
      <c r="F19" s="45">
        <v>1</v>
      </c>
      <c r="G19" s="40"/>
      <c r="H19" s="34"/>
      <c r="I19" s="52"/>
    </row>
    <row r="20" spans="1:10" ht="30" customHeight="1" x14ac:dyDescent="0.25">
      <c r="A20" s="47"/>
      <c r="B20" s="65" t="s">
        <v>70</v>
      </c>
      <c r="C20" s="54"/>
      <c r="D20" s="47"/>
      <c r="E20" s="47"/>
      <c r="F20" s="47"/>
      <c r="G20" s="47"/>
      <c r="H20" s="48"/>
      <c r="I20" s="77" t="s">
        <v>71</v>
      </c>
    </row>
    <row r="21" spans="1:10" ht="30" customHeight="1" x14ac:dyDescent="0.25">
      <c r="A21" s="47">
        <v>1</v>
      </c>
      <c r="B21" s="66" t="s">
        <v>64</v>
      </c>
      <c r="C21" s="54">
        <v>8938529045047</v>
      </c>
      <c r="D21" s="47">
        <v>261127</v>
      </c>
      <c r="E21" s="47" t="s">
        <v>26</v>
      </c>
      <c r="F21" s="47">
        <v>2</v>
      </c>
      <c r="G21" s="47"/>
      <c r="H21" s="48"/>
      <c r="I21" s="79"/>
      <c r="J21" s="3" t="s">
        <v>95</v>
      </c>
    </row>
    <row r="22" spans="1:10" ht="30" customHeight="1" x14ac:dyDescent="0.25">
      <c r="A22" s="47"/>
      <c r="B22" s="65" t="s">
        <v>72</v>
      </c>
      <c r="C22" s="54"/>
      <c r="D22" s="47"/>
      <c r="E22" s="47"/>
      <c r="F22" s="47"/>
      <c r="G22" s="47"/>
      <c r="H22" s="48"/>
      <c r="I22" s="77" t="s">
        <v>73</v>
      </c>
      <c r="J22" s="3" t="s">
        <v>75</v>
      </c>
    </row>
    <row r="23" spans="1:10" ht="30" customHeight="1" x14ac:dyDescent="0.25">
      <c r="A23" s="47">
        <v>1</v>
      </c>
      <c r="B23" s="66" t="s">
        <v>74</v>
      </c>
      <c r="C23" s="54">
        <v>8938529045030</v>
      </c>
      <c r="D23" s="47">
        <v>261126</v>
      </c>
      <c r="E23" s="47" t="s">
        <v>26</v>
      </c>
      <c r="F23" s="47">
        <v>3</v>
      </c>
      <c r="G23" s="47"/>
      <c r="H23" s="48"/>
      <c r="I23" s="78"/>
      <c r="J23" s="3" t="s">
        <v>93</v>
      </c>
    </row>
    <row r="24" spans="1:10" ht="30" customHeight="1" x14ac:dyDescent="0.25">
      <c r="A24" s="47">
        <v>2</v>
      </c>
      <c r="B24" s="66" t="s">
        <v>64</v>
      </c>
      <c r="C24" s="54">
        <v>8938529045047</v>
      </c>
      <c r="D24" s="47">
        <v>261127</v>
      </c>
      <c r="E24" s="47" t="s">
        <v>26</v>
      </c>
      <c r="F24" s="47">
        <v>4</v>
      </c>
      <c r="G24" s="47"/>
      <c r="H24" s="48"/>
      <c r="I24" s="79"/>
    </row>
    <row r="25" spans="1:10" ht="30" customHeight="1" x14ac:dyDescent="0.25">
      <c r="A25" s="47"/>
      <c r="B25" s="65" t="s">
        <v>76</v>
      </c>
      <c r="C25" s="54"/>
      <c r="D25" s="47"/>
      <c r="E25" s="47"/>
      <c r="F25" s="47"/>
      <c r="G25" s="47"/>
      <c r="H25" s="48"/>
      <c r="I25" s="77" t="s">
        <v>77</v>
      </c>
    </row>
    <row r="26" spans="1:10" ht="30" customHeight="1" x14ac:dyDescent="0.25">
      <c r="A26" s="47">
        <v>1</v>
      </c>
      <c r="B26" s="66" t="s">
        <v>64</v>
      </c>
      <c r="C26" s="54">
        <v>8938529045047</v>
      </c>
      <c r="D26" s="47">
        <v>261127</v>
      </c>
      <c r="E26" s="47" t="s">
        <v>26</v>
      </c>
      <c r="F26" s="47">
        <v>6</v>
      </c>
      <c r="G26" s="47"/>
      <c r="H26" s="48"/>
      <c r="I26" s="79"/>
      <c r="J26" s="3" t="s">
        <v>94</v>
      </c>
    </row>
    <row r="27" spans="1:10" ht="30" customHeight="1" x14ac:dyDescent="0.25">
      <c r="A27" s="47"/>
      <c r="B27" s="65" t="s">
        <v>84</v>
      </c>
      <c r="C27" s="54"/>
      <c r="D27" s="47"/>
      <c r="E27" s="47"/>
      <c r="F27" s="47"/>
      <c r="G27" s="47"/>
      <c r="H27" s="48"/>
      <c r="I27" s="77" t="s">
        <v>85</v>
      </c>
    </row>
    <row r="28" spans="1:10" ht="30" customHeight="1" x14ac:dyDescent="0.25">
      <c r="A28" s="47">
        <v>1</v>
      </c>
      <c r="B28" s="66" t="s">
        <v>60</v>
      </c>
      <c r="C28" s="54">
        <v>8938508668137</v>
      </c>
      <c r="D28" s="47">
        <v>203633</v>
      </c>
      <c r="E28" s="47" t="s">
        <v>26</v>
      </c>
      <c r="F28" s="47">
        <v>4</v>
      </c>
      <c r="G28" s="47"/>
      <c r="H28" s="48"/>
      <c r="I28" s="78"/>
      <c r="J28" s="3" t="s">
        <v>92</v>
      </c>
    </row>
    <row r="29" spans="1:10" ht="30" customHeight="1" x14ac:dyDescent="0.25">
      <c r="A29" s="47">
        <v>2</v>
      </c>
      <c r="B29" s="66" t="s">
        <v>65</v>
      </c>
      <c r="C29" s="54">
        <v>8938508668014</v>
      </c>
      <c r="D29" s="47">
        <v>203630</v>
      </c>
      <c r="E29" s="47" t="s">
        <v>26</v>
      </c>
      <c r="F29" s="47">
        <v>1</v>
      </c>
      <c r="G29" s="47"/>
      <c r="H29" s="48"/>
      <c r="I29" s="78"/>
      <c r="J29" s="3" t="s">
        <v>92</v>
      </c>
    </row>
    <row r="30" spans="1:10" ht="30" customHeight="1" x14ac:dyDescent="0.25">
      <c r="A30" s="47">
        <v>3</v>
      </c>
      <c r="B30" s="66" t="s">
        <v>80</v>
      </c>
      <c r="C30" s="54">
        <v>8938508668212</v>
      </c>
      <c r="D30" s="47">
        <v>203632</v>
      </c>
      <c r="E30" s="47" t="s">
        <v>26</v>
      </c>
      <c r="F30" s="47">
        <v>4</v>
      </c>
      <c r="G30" s="47"/>
      <c r="H30" s="48"/>
      <c r="I30" s="78"/>
      <c r="J30" s="3" t="s">
        <v>92</v>
      </c>
    </row>
    <row r="31" spans="1:10" ht="30" customHeight="1" x14ac:dyDescent="0.25">
      <c r="A31" s="47">
        <v>4</v>
      </c>
      <c r="B31" s="66" t="s">
        <v>64</v>
      </c>
      <c r="C31" s="54">
        <v>8938529045047</v>
      </c>
      <c r="D31" s="47">
        <v>261127</v>
      </c>
      <c r="E31" s="47" t="s">
        <v>26</v>
      </c>
      <c r="F31" s="47">
        <v>9</v>
      </c>
      <c r="G31" s="47"/>
      <c r="H31" s="48"/>
      <c r="I31" s="79"/>
      <c r="J31" s="3" t="s">
        <v>94</v>
      </c>
    </row>
    <row r="32" spans="1:10" s="39" customFormat="1" ht="30" customHeight="1" x14ac:dyDescent="0.25">
      <c r="A32" s="32"/>
      <c r="B32" s="46" t="s">
        <v>45</v>
      </c>
      <c r="C32" s="62"/>
      <c r="D32" s="32"/>
      <c r="E32" s="32"/>
      <c r="F32" s="32">
        <f>SUM(F20:F31)</f>
        <v>33</v>
      </c>
      <c r="G32" s="32"/>
      <c r="H32" s="38"/>
      <c r="I32" s="38"/>
    </row>
  </sheetData>
  <autoFilter ref="A19:I32">
    <filterColumn colId="1" showButton="0"/>
  </autoFilter>
  <mergeCells count="9">
    <mergeCell ref="I27:I31"/>
    <mergeCell ref="I25:I26"/>
    <mergeCell ref="I22:I24"/>
    <mergeCell ref="I20:I21"/>
    <mergeCell ref="A6:I6"/>
    <mergeCell ref="G17:G18"/>
    <mergeCell ref="H17:H18"/>
    <mergeCell ref="I17:I18"/>
    <mergeCell ref="F17:F18"/>
  </mergeCells>
  <pageMargins left="0.7" right="0.7" top="0.75" bottom="0.75" header="0.3" footer="0.3"/>
  <pageSetup orientation="portrait" r:id="rId1"/>
  <ignoredErrors>
    <ignoredError sqref="F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1"/>
  <sheetViews>
    <sheetView topLeftCell="A19" zoomScaleNormal="100" workbookViewId="0">
      <selection activeCell="B25" sqref="B25"/>
    </sheetView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6.5703125" style="19" customWidth="1"/>
    <col min="9" max="9" width="11.28515625" style="19" customWidth="1"/>
    <col min="10" max="10" width="13.7109375" style="19" customWidth="1"/>
    <col min="11" max="11" width="16.4257812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96" t="s">
        <v>2</v>
      </c>
      <c r="I2" s="96"/>
      <c r="J2" s="96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96" t="s">
        <v>3</v>
      </c>
      <c r="I3" s="96"/>
      <c r="J3" s="96"/>
      <c r="K3" s="18"/>
    </row>
    <row r="4" spans="1:11" ht="18" x14ac:dyDescent="0.25">
      <c r="A4" s="97" t="s">
        <v>28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23" customFormat="1" ht="18" x14ac:dyDescent="0.25">
      <c r="A5" s="98" t="s">
        <v>88</v>
      </c>
      <c r="B5" s="99"/>
      <c r="C5" s="99"/>
      <c r="D5" s="99"/>
      <c r="E5" s="99"/>
      <c r="F5" s="99"/>
      <c r="G5" s="99"/>
      <c r="H5" s="21"/>
      <c r="I5" s="21"/>
      <c r="J5" s="21"/>
      <c r="K5" s="22"/>
    </row>
    <row r="6" spans="1:11" s="23" customFormat="1" ht="18" x14ac:dyDescent="0.25">
      <c r="A6" s="95" t="s">
        <v>29</v>
      </c>
      <c r="B6" s="95"/>
      <c r="C6" s="95"/>
      <c r="D6" s="95"/>
      <c r="E6" s="95"/>
      <c r="F6" s="95"/>
      <c r="G6" s="95"/>
      <c r="H6" s="21"/>
      <c r="I6" s="21"/>
      <c r="J6" s="21"/>
      <c r="K6" s="22"/>
    </row>
    <row r="7" spans="1:11" s="23" customFormat="1" ht="18" x14ac:dyDescent="0.25">
      <c r="A7" s="99" t="s">
        <v>52</v>
      </c>
      <c r="B7" s="99"/>
      <c r="C7" s="99"/>
      <c r="D7" s="99"/>
      <c r="E7" s="99"/>
      <c r="F7" s="99"/>
      <c r="G7" s="21"/>
      <c r="H7" s="21"/>
      <c r="I7" s="21"/>
      <c r="J7" s="21"/>
      <c r="K7" s="22"/>
    </row>
    <row r="8" spans="1:11" s="23" customFormat="1" ht="18" x14ac:dyDescent="0.25">
      <c r="A8" s="99" t="s">
        <v>30</v>
      </c>
      <c r="B8" s="99"/>
      <c r="C8" s="99"/>
      <c r="D8" s="99"/>
      <c r="E8" s="99"/>
      <c r="F8" s="99"/>
      <c r="G8" s="21"/>
      <c r="H8" s="21"/>
      <c r="I8" s="21"/>
      <c r="J8" s="21"/>
      <c r="K8" s="22"/>
    </row>
    <row r="9" spans="1:11" s="23" customFormat="1" ht="18" x14ac:dyDescent="0.25">
      <c r="A9" s="95" t="s">
        <v>57</v>
      </c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s="69" customFormat="1" ht="18" x14ac:dyDescent="0.25">
      <c r="A10" s="99" t="s">
        <v>11</v>
      </c>
      <c r="B10" s="99"/>
      <c r="C10" s="99"/>
      <c r="D10" s="68"/>
      <c r="E10" s="100"/>
      <c r="F10" s="100"/>
      <c r="G10" s="21"/>
      <c r="H10" s="21"/>
      <c r="I10" s="21"/>
      <c r="J10" s="21"/>
      <c r="K10" s="22"/>
    </row>
    <row r="11" spans="1:11" s="72" customFormat="1" ht="18" x14ac:dyDescent="0.25">
      <c r="A11" s="15" t="s">
        <v>89</v>
      </c>
      <c r="B11" s="15"/>
      <c r="C11" s="15"/>
      <c r="D11" s="15"/>
      <c r="E11" s="15"/>
      <c r="F11" s="15"/>
      <c r="G11" s="15"/>
      <c r="H11" s="70"/>
      <c r="I11" s="70"/>
      <c r="J11" s="70"/>
      <c r="K11" s="71"/>
    </row>
    <row r="12" spans="1:11" s="72" customFormat="1" ht="18" x14ac:dyDescent="0.25">
      <c r="A12" s="67" t="s">
        <v>90</v>
      </c>
      <c r="B12" s="67"/>
      <c r="C12" s="67"/>
      <c r="D12" s="67"/>
      <c r="E12" s="67"/>
      <c r="F12" s="67"/>
      <c r="G12" s="67"/>
      <c r="H12" s="70"/>
      <c r="I12" s="70"/>
      <c r="J12" s="70"/>
      <c r="K12" s="71"/>
    </row>
    <row r="13" spans="1:11" s="23" customFormat="1" ht="18" x14ac:dyDescent="0.25">
      <c r="A13" s="94" t="s">
        <v>91</v>
      </c>
      <c r="B13" s="95"/>
      <c r="C13" s="95"/>
      <c r="D13" s="95"/>
      <c r="E13" s="95"/>
      <c r="F13" s="95"/>
      <c r="G13" s="95"/>
      <c r="H13" s="21"/>
      <c r="I13" s="21"/>
      <c r="J13" s="21"/>
      <c r="K13" s="22"/>
    </row>
    <row r="14" spans="1:11" s="23" customFormat="1" ht="18" x14ac:dyDescent="0.25">
      <c r="A14" s="24" t="s">
        <v>31</v>
      </c>
      <c r="B14" s="21"/>
      <c r="C14" s="21"/>
      <c r="D14" s="21"/>
      <c r="E14" s="21"/>
      <c r="F14" s="21"/>
      <c r="G14" s="21"/>
      <c r="H14" s="21"/>
      <c r="I14" s="63">
        <f>SUM(I18:I22)</f>
        <v>33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90" t="s">
        <v>15</v>
      </c>
      <c r="B16" s="90" t="s">
        <v>32</v>
      </c>
      <c r="C16" s="90" t="s">
        <v>33</v>
      </c>
      <c r="D16" s="41"/>
      <c r="E16" s="93" t="s">
        <v>34</v>
      </c>
      <c r="F16" s="93"/>
      <c r="G16" s="90" t="s">
        <v>35</v>
      </c>
      <c r="H16" s="90" t="s">
        <v>36</v>
      </c>
      <c r="I16" s="90" t="s">
        <v>37</v>
      </c>
      <c r="J16" s="90" t="s">
        <v>38</v>
      </c>
      <c r="K16" s="91" t="s">
        <v>39</v>
      </c>
    </row>
    <row r="17" spans="1:11" x14ac:dyDescent="0.25">
      <c r="A17" s="90"/>
      <c r="B17" s="90"/>
      <c r="C17" s="90"/>
      <c r="D17" s="41"/>
      <c r="E17" s="42" t="s">
        <v>40</v>
      </c>
      <c r="F17" s="42" t="s">
        <v>41</v>
      </c>
      <c r="G17" s="90"/>
      <c r="H17" s="90"/>
      <c r="I17" s="90"/>
      <c r="J17" s="90"/>
      <c r="K17" s="91"/>
    </row>
    <row r="18" spans="1:11" ht="35.1" customHeight="1" x14ac:dyDescent="0.25">
      <c r="A18" s="25">
        <v>1</v>
      </c>
      <c r="B18" s="26" t="s">
        <v>65</v>
      </c>
      <c r="C18" s="51" t="s">
        <v>68</v>
      </c>
      <c r="D18" s="49">
        <v>203630</v>
      </c>
      <c r="E18" s="50"/>
      <c r="F18" s="64"/>
      <c r="G18" s="25">
        <v>8</v>
      </c>
      <c r="H18" s="25" t="s">
        <v>59</v>
      </c>
      <c r="I18" s="25">
        <v>1</v>
      </c>
      <c r="J18" s="73">
        <v>73431</v>
      </c>
      <c r="K18" s="27">
        <f>J18*I18</f>
        <v>73431</v>
      </c>
    </row>
    <row r="19" spans="1:11" ht="35.1" customHeight="1" x14ac:dyDescent="0.25">
      <c r="A19" s="25">
        <v>2</v>
      </c>
      <c r="B19" s="26" t="s">
        <v>60</v>
      </c>
      <c r="C19" s="51" t="s">
        <v>63</v>
      </c>
      <c r="D19" s="49">
        <v>203633</v>
      </c>
      <c r="E19" s="50"/>
      <c r="F19" s="64"/>
      <c r="G19" s="25">
        <v>8</v>
      </c>
      <c r="H19" s="25" t="s">
        <v>59</v>
      </c>
      <c r="I19" s="25">
        <v>4</v>
      </c>
      <c r="J19" s="73">
        <v>87787</v>
      </c>
      <c r="K19" s="27">
        <f t="shared" ref="K19:K22" si="0">J19*I19</f>
        <v>351148</v>
      </c>
    </row>
    <row r="20" spans="1:11" ht="35.1" customHeight="1" x14ac:dyDescent="0.25">
      <c r="A20" s="25">
        <v>3</v>
      </c>
      <c r="B20" s="26" t="s">
        <v>74</v>
      </c>
      <c r="C20" s="51" t="s">
        <v>86</v>
      </c>
      <c r="D20" s="49">
        <v>261126</v>
      </c>
      <c r="E20" s="50"/>
      <c r="F20" s="64"/>
      <c r="G20" s="25">
        <v>8</v>
      </c>
      <c r="H20" s="25" t="s">
        <v>59</v>
      </c>
      <c r="I20" s="25">
        <v>3</v>
      </c>
      <c r="J20" s="73">
        <v>50182</v>
      </c>
      <c r="K20" s="27">
        <f t="shared" si="0"/>
        <v>150546</v>
      </c>
    </row>
    <row r="21" spans="1:11" ht="35.1" customHeight="1" x14ac:dyDescent="0.25">
      <c r="A21" s="25">
        <v>4</v>
      </c>
      <c r="B21" s="26" t="s">
        <v>80</v>
      </c>
      <c r="C21" s="51" t="s">
        <v>87</v>
      </c>
      <c r="D21" s="49">
        <v>203632</v>
      </c>
      <c r="E21" s="50"/>
      <c r="F21" s="64"/>
      <c r="G21" s="25">
        <v>8</v>
      </c>
      <c r="H21" s="25" t="s">
        <v>59</v>
      </c>
      <c r="I21" s="25">
        <v>4</v>
      </c>
      <c r="J21" s="73">
        <v>111058</v>
      </c>
      <c r="K21" s="27">
        <f t="shared" si="0"/>
        <v>444232</v>
      </c>
    </row>
    <row r="22" spans="1:11" ht="37.5" customHeight="1" x14ac:dyDescent="0.25">
      <c r="A22" s="25">
        <v>5</v>
      </c>
      <c r="B22" s="26" t="s">
        <v>66</v>
      </c>
      <c r="C22" s="51" t="s">
        <v>67</v>
      </c>
      <c r="D22" s="49">
        <v>261127</v>
      </c>
      <c r="E22" s="50"/>
      <c r="F22" s="64"/>
      <c r="G22" s="25">
        <v>8</v>
      </c>
      <c r="H22" s="25" t="s">
        <v>59</v>
      </c>
      <c r="I22" s="25">
        <v>21</v>
      </c>
      <c r="J22" s="73">
        <v>39100</v>
      </c>
      <c r="K22" s="27">
        <f t="shared" si="0"/>
        <v>821100</v>
      </c>
    </row>
    <row r="23" spans="1:11" ht="24.95" customHeight="1" x14ac:dyDescent="0.25">
      <c r="A23" s="28"/>
      <c r="B23" s="26"/>
      <c r="C23" s="74"/>
      <c r="D23" s="75"/>
      <c r="E23" s="92" t="s">
        <v>42</v>
      </c>
      <c r="F23" s="92"/>
      <c r="G23" s="28"/>
      <c r="H23" s="29"/>
      <c r="I23" s="29"/>
      <c r="J23" s="29"/>
      <c r="K23" s="29">
        <f>SUM(K18:K22)</f>
        <v>1840457</v>
      </c>
    </row>
    <row r="24" spans="1:11" ht="24.95" customHeight="1" x14ac:dyDescent="0.25">
      <c r="A24" s="28"/>
      <c r="B24" s="25" t="s">
        <v>43</v>
      </c>
      <c r="C24" s="74"/>
      <c r="D24" s="74"/>
      <c r="E24" s="92" t="s">
        <v>44</v>
      </c>
      <c r="F24" s="92"/>
      <c r="G24" s="28"/>
      <c r="H24" s="30"/>
      <c r="I24" s="30"/>
      <c r="J24" s="30"/>
      <c r="K24" s="30"/>
    </row>
    <row r="25" spans="1:11" ht="24.95" customHeight="1" x14ac:dyDescent="0.25">
      <c r="A25" s="28"/>
      <c r="B25" s="76" t="s">
        <v>96</v>
      </c>
      <c r="C25" s="74"/>
      <c r="D25" s="74"/>
      <c r="E25" s="92"/>
      <c r="F25" s="92"/>
      <c r="G25" s="28"/>
      <c r="H25" s="31"/>
      <c r="I25" s="31"/>
      <c r="J25" s="31"/>
      <c r="K25" s="31">
        <f>K23*0.08</f>
        <v>147236.56</v>
      </c>
    </row>
    <row r="26" spans="1:11" ht="24.95" customHeight="1" x14ac:dyDescent="0.25">
      <c r="A26" s="28"/>
      <c r="B26" s="74"/>
      <c r="C26" s="74"/>
      <c r="D26" s="74"/>
      <c r="E26" s="92" t="s">
        <v>45</v>
      </c>
      <c r="F26" s="92"/>
      <c r="G26" s="28"/>
      <c r="H26" s="29"/>
      <c r="I26" s="29"/>
      <c r="J26" s="29"/>
      <c r="K26" s="29">
        <f>K23+K25</f>
        <v>1987693.56</v>
      </c>
    </row>
    <row r="27" spans="1:1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8"/>
    </row>
    <row r="28" spans="1:11" x14ac:dyDescent="0.25">
      <c r="A28" s="17"/>
      <c r="B28" s="17" t="s">
        <v>46</v>
      </c>
      <c r="C28" s="17"/>
      <c r="D28" s="17"/>
      <c r="E28" s="17"/>
      <c r="F28" s="17"/>
      <c r="G28" s="17"/>
      <c r="H28" s="17"/>
      <c r="I28" s="17"/>
      <c r="J28" s="17"/>
      <c r="K28" s="18"/>
    </row>
    <row r="29" spans="1:11" x14ac:dyDescent="0.25">
      <c r="A29" s="17"/>
      <c r="B29" s="17" t="s">
        <v>47</v>
      </c>
      <c r="C29" s="17"/>
      <c r="D29" s="17"/>
      <c r="E29" s="17"/>
      <c r="F29" s="17"/>
      <c r="G29" s="17"/>
      <c r="H29" s="17"/>
      <c r="I29" s="17"/>
      <c r="J29" s="17"/>
      <c r="K29" s="18"/>
    </row>
    <row r="30" spans="1:1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8"/>
    </row>
    <row r="31" spans="1:11" x14ac:dyDescent="0.25">
      <c r="A31" s="89" t="s">
        <v>48</v>
      </c>
      <c r="B31" s="89"/>
      <c r="C31" s="89" t="s">
        <v>49</v>
      </c>
      <c r="D31" s="89"/>
      <c r="E31" s="89"/>
      <c r="F31" s="89"/>
      <c r="G31" s="89" t="s">
        <v>50</v>
      </c>
      <c r="H31" s="89"/>
      <c r="I31" s="89"/>
      <c r="J31" s="89" t="s">
        <v>51</v>
      </c>
      <c r="K31" s="89"/>
    </row>
  </sheetData>
  <sortState ref="A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1:B31"/>
    <mergeCell ref="C31:F31"/>
    <mergeCell ref="G31:I31"/>
    <mergeCell ref="J31:K31"/>
    <mergeCell ref="I16:I17"/>
    <mergeCell ref="J16:J17"/>
    <mergeCell ref="K16:K17"/>
    <mergeCell ref="E23:F23"/>
    <mergeCell ref="E24:F25"/>
    <mergeCell ref="E26:F26"/>
    <mergeCell ref="A16:A17"/>
    <mergeCell ref="B16:B17"/>
    <mergeCell ref="C16:C17"/>
    <mergeCell ref="E16:F16"/>
    <mergeCell ref="G16:G17"/>
    <mergeCell ref="H16:H17"/>
  </mergeCells>
  <conditionalFormatting sqref="D1:D9 D13:D1048576">
    <cfRule type="duplicateValues" dxfId="2" priority="3"/>
  </conditionalFormatting>
  <conditionalFormatting sqref="D10:D12">
    <cfRule type="duplicateValues" dxfId="1" priority="1"/>
  </conditionalFormatting>
  <hyperlinks>
    <hyperlink ref="E33" r:id="rId1" display="8934822201333"/>
    <hyperlink ref="F33" r:id="rId2" display="113128"/>
    <hyperlink ref="E36" r:id="rId3" display="8934822201333"/>
    <hyperlink ref="F36" r:id="rId4" display="113128"/>
    <hyperlink ref="E39" r:id="rId5" display="8934822201333"/>
    <hyperlink ref="F39" r:id="rId6" display="113128"/>
    <hyperlink ref="E42" r:id="rId7" display="8934822201333"/>
    <hyperlink ref="F42" r:id="rId8" display="113128"/>
    <hyperlink ref="E45" r:id="rId9" display="8934822201333"/>
    <hyperlink ref="F45" r:id="rId10" display="113128"/>
  </hyperlinks>
  <printOptions horizontalCentered="1"/>
  <pageMargins left="0" right="0" top="0" bottom="0" header="0" footer="0"/>
  <pageSetup scale="68" orientation="landscape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H1" sqref="H1:H1048576"/>
    </sheetView>
  </sheetViews>
  <sheetFormatPr defaultRowHeight="15" x14ac:dyDescent="0.25"/>
  <cols>
    <col min="1" max="1" width="12.42578125" customWidth="1"/>
    <col min="2" max="2" width="19.28515625" customWidth="1"/>
  </cols>
  <sheetData>
    <row r="1" spans="1:3" x14ac:dyDescent="0.25">
      <c r="A1">
        <v>203630</v>
      </c>
      <c r="B1" t="s">
        <v>78</v>
      </c>
      <c r="C1" t="s">
        <v>65</v>
      </c>
    </row>
    <row r="2" spans="1:3" x14ac:dyDescent="0.25">
      <c r="A2">
        <v>203631</v>
      </c>
      <c r="B2" t="s">
        <v>78</v>
      </c>
      <c r="C2" t="s">
        <v>79</v>
      </c>
    </row>
    <row r="3" spans="1:3" x14ac:dyDescent="0.25">
      <c r="A3">
        <v>203632</v>
      </c>
      <c r="B3" t="s">
        <v>78</v>
      </c>
      <c r="C3" t="s">
        <v>80</v>
      </c>
    </row>
    <row r="4" spans="1:3" x14ac:dyDescent="0.25">
      <c r="A4">
        <v>203633</v>
      </c>
      <c r="B4" t="s">
        <v>78</v>
      </c>
      <c r="C4" t="s">
        <v>60</v>
      </c>
    </row>
    <row r="5" spans="1:3" x14ac:dyDescent="0.25">
      <c r="A5">
        <v>203634</v>
      </c>
      <c r="B5" t="s">
        <v>78</v>
      </c>
      <c r="C5" t="s">
        <v>81</v>
      </c>
    </row>
    <row r="6" spans="1:3" x14ac:dyDescent="0.25">
      <c r="A6">
        <v>234051</v>
      </c>
      <c r="B6" t="s">
        <v>78</v>
      </c>
      <c r="C6" t="s">
        <v>82</v>
      </c>
    </row>
    <row r="7" spans="1:3" x14ac:dyDescent="0.25">
      <c r="A7">
        <v>236665</v>
      </c>
      <c r="B7" t="s">
        <v>78</v>
      </c>
      <c r="C7" t="s">
        <v>83</v>
      </c>
    </row>
    <row r="8" spans="1:3" x14ac:dyDescent="0.25">
      <c r="A8">
        <v>261124</v>
      </c>
      <c r="B8" t="s">
        <v>78</v>
      </c>
      <c r="C8" t="s">
        <v>62</v>
      </c>
    </row>
    <row r="9" spans="1:3" x14ac:dyDescent="0.25">
      <c r="A9">
        <v>261125</v>
      </c>
      <c r="B9" t="s">
        <v>78</v>
      </c>
      <c r="C9" t="s">
        <v>61</v>
      </c>
    </row>
    <row r="10" spans="1:3" x14ac:dyDescent="0.25">
      <c r="A10">
        <v>261126</v>
      </c>
      <c r="B10" t="s">
        <v>78</v>
      </c>
      <c r="C10" t="s">
        <v>74</v>
      </c>
    </row>
    <row r="11" spans="1:3" x14ac:dyDescent="0.25">
      <c r="A11">
        <v>261127</v>
      </c>
      <c r="B11" t="s">
        <v>78</v>
      </c>
      <c r="C11" t="s">
        <v>64</v>
      </c>
    </row>
  </sheetData>
  <conditionalFormatting sqref="A1:A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CHI TIẾT</vt:lpstr>
      <vt:lpstr>TONG HOP</vt:lpstr>
      <vt:lpstr>Sheet1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2019-09-23T01:57:20Z</cp:lastPrinted>
  <dcterms:created xsi:type="dcterms:W3CDTF">2018-11-30T08:27:38Z</dcterms:created>
  <dcterms:modified xsi:type="dcterms:W3CDTF">2023-05-31T10:10:41Z</dcterms:modified>
</cp:coreProperties>
</file>