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"/>
    </mc:Choice>
  </mc:AlternateContent>
  <bookViews>
    <workbookView xWindow="0" yWindow="0" windowWidth="11370" windowHeight="6510" activeTab="1"/>
  </bookViews>
  <sheets>
    <sheet name="CHI TIẾT" sheetId="1" r:id="rId1"/>
    <sheet name="TONG HOP" sheetId="2" r:id="rId2"/>
  </sheets>
  <definedNames>
    <definedName name="_xlnm._FilterDatabase" localSheetId="0" hidden="1">'CHI TIẾT'!$A$29:$I$45</definedName>
    <definedName name="_xlnm.Print_Area" localSheetId="1">'TONG HOP'!$A$1:$K$41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23" i="2" l="1"/>
  <c r="K25" i="2" s="1"/>
  <c r="K19" i="2" l="1"/>
  <c r="K20" i="2"/>
  <c r="K21" i="2"/>
  <c r="F45" i="1" l="1"/>
  <c r="I14" i="2" l="1"/>
  <c r="K18" i="2"/>
  <c r="K26" i="2" l="1"/>
</calcChain>
</file>

<file path=xl/sharedStrings.xml><?xml version="1.0" encoding="utf-8"?>
<sst xmlns="http://schemas.openxmlformats.org/spreadsheetml/2006/main" count="129" uniqueCount="97">
  <si>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</si>
  <si>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</si>
  <si>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</si>
  <si>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</si>
  <si>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</si>
  <si>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</si>
  <si>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</si>
  <si>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</si>
  <si>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</si>
  <si>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</si>
  <si>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</si>
  <si>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>Đại diện bên giao: Trung tâm điều hành SatraFoods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</si>
  <si>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</si>
  <si>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</si>
  <si>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</si>
  <si>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</si>
  <si>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</si>
  <si>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</si>
  <si>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</si>
  <si>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</si>
  <si>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</si>
  <si>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</si>
  <si>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</si>
  <si>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</si>
  <si>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</si>
  <si>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</si>
  <si>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</si>
  <si>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</si>
  <si>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</si>
  <si>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</si>
  <si>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</si>
  <si>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</si>
  <si>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</si>
  <si>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</si>
  <si>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</si>
  <si>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</si>
  <si>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</si>
  <si>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</si>
  <si>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</si>
  <si>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</si>
  <si>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</si>
  <si>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</si>
  <si>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</si>
  <si>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</si>
  <si>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</si>
  <si>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</si>
  <si>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</si>
  <si>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</si>
  <si>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</si>
  <si>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</si>
  <si>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</si>
  <si>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</si>
  <si>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</si>
  <si>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</si>
  <si>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</si>
  <si>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</si>
  <si>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</si>
  <si>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</si>
  <si>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</si>
  <si>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</si>
  <si>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</si>
  <si>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</si>
  <si>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</si>
  <si>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</si>
  <si>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</si>
  <si>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</si>
  <si>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TAI NẤM HƯƠNG THU HẰNG 500G</t>
  </si>
  <si>
    <t>GIÒ LỤA THU HẰNG 500G</t>
  </si>
  <si>
    <t>8938508668137
ITEM: 203633</t>
  </si>
  <si>
    <t>8938529045023
ITEM: 261125</t>
  </si>
  <si>
    <t>8938529045016
ITEM: 261124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</si>
  <si>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</si>
  <si>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</si>
  <si>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</si>
  <si>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</si>
  <si>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</si>
  <si>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CỬA HÀNG: PHAN ĐĂNG LƯU (1020)</t>
  </si>
  <si>
    <t>I-01261678</t>
  </si>
  <si>
    <t>CỬA HÀNG: QUANG TRUNG (1008)</t>
  </si>
  <si>
    <t>I-01263229</t>
  </si>
  <si>
    <t>CỬA HÀNG: LÊ VĂN LƯƠNG 1 (1040)</t>
  </si>
  <si>
    <t>I-01265588</t>
  </si>
  <si>
    <t>CỬA HÀNG: PHAN VĂN TRỊ 2 (1221)</t>
  </si>
  <si>
    <t>I-01267933</t>
  </si>
  <si>
    <t>CỬA HÀNG: LÊ VĂN LƯƠNG 4 (1208)</t>
  </si>
  <si>
    <t>I-01276066</t>
  </si>
  <si>
    <t>CỬA HÀNG: NGỌC LAN (1046)</t>
  </si>
  <si>
    <t>I-01277598</t>
  </si>
  <si>
    <t>I-01285118</t>
  </si>
  <si>
    <t>CỬA HÀNG: NGUYỄN VĂN QUÁ 2 (1094)</t>
  </si>
  <si>
    <t>I-01285010</t>
  </si>
  <si>
    <t>Hôm nay, ngày 19 tháng 12 năm 2022, với sự chứng kiến của:</t>
  </si>
  <si>
    <t>Hôm nay ngày : 19.12.2022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</si>
  <si>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</si>
  <si>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</si>
  <si>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12/2022</t>
  </si>
  <si>
    <t>THUẾ SUẤT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</si>
</sst>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33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2" applyNumberFormat="1" applyFont="1"/>
    <xf numFmtId="0" fontId="25" fillId="0" borderId="0" xfId="0" applyFont="1" applyFill="1" applyBorder="1"/>
    <xf numFmtId="0" fontId="22" fillId="0" borderId="0" xfId="0" applyFont="1" applyAlignment="1">
      <alignment horizontal="left" vertical="center" indent="15"/>
    </xf>
    <xf numFmtId="0" fontId="26" fillId="0" borderId="0" xfId="0" applyFont="1"/>
    <xf numFmtId="164" fontId="26" fillId="0" borderId="0" xfId="2" applyNumberFormat="1" applyFont="1"/>
    <xf numFmtId="0" fontId="27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164" fontId="22" fillId="0" borderId="5" xfId="2" applyNumberFormat="1" applyFont="1" applyBorder="1" applyAlignment="1">
      <alignment horizontal="center" vertical="center"/>
    </xf>
    <xf numFmtId="164" fontId="22" fillId="0" borderId="5" xfId="0" applyNumberFormat="1" applyFont="1" applyBorder="1" applyAlignment="1"/>
    <xf numFmtId="0" fontId="22" fillId="0" borderId="5" xfId="0" applyFont="1" applyBorder="1" applyAlignment="1"/>
    <xf numFmtId="3" fontId="22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4" fillId="0" borderId="4" xfId="0" applyNumberFormat="1" applyFont="1" applyFill="1" applyBorder="1" applyAlignment="1">
      <alignment horizontal="center" vertical="top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vertical="center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9" xfId="0" applyNumberFormat="1" applyFont="1" applyFill="1" applyBorder="1" applyAlignment="1">
      <alignment horizontal="center" vertical="top" wrapText="1" readingOrder="1"/>
    </xf>
    <xf numFmtId="0" fontId="17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readingOrder="1"/>
    </xf>
    <xf numFmtId="0" fontId="19" fillId="0" borderId="5" xfId="0" applyNumberFormat="1" applyFont="1" applyFill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4" xfId="0" applyNumberFormat="1" applyFont="1" applyFill="1" applyBorder="1" applyAlignment="1">
      <alignment horizontal="center" vertical="top" wrapText="1" readingOrder="1"/>
    </xf>
    <xf numFmtId="1" fontId="17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7" fillId="0" borderId="0" xfId="0" applyFont="1"/>
    <xf numFmtId="0" fontId="36" fillId="0" borderId="5" xfId="5" applyFont="1" applyFill="1" applyBorder="1" applyAlignment="1">
      <alignment horizontal="left"/>
    </xf>
    <xf numFmtId="0" fontId="18" fillId="0" borderId="5" xfId="0" quotePrefix="1" applyNumberFormat="1" applyFont="1" applyFill="1" applyBorder="1" applyAlignment="1">
      <alignment horizontal="left" vertical="center" readingOrder="1"/>
    </xf>
    <xf numFmtId="0" fontId="35" fillId="0" borderId="5" xfId="0" quotePrefix="1" applyNumberFormat="1" applyFont="1" applyFill="1" applyBorder="1" applyAlignment="1">
      <alignment horizontal="left" vertical="center" readingOrder="1"/>
    </xf>
    <xf numFmtId="0" fontId="35" fillId="0" borderId="8" xfId="0" quotePrefix="1" applyNumberFormat="1" applyFont="1" applyFill="1" applyBorder="1" applyAlignment="1">
      <alignment horizontal="left" vertical="center" readingOrder="1"/>
    </xf>
    <xf numFmtId="0" fontId="18" fillId="0" borderId="8" xfId="0" quotePrefix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1" fillId="0" borderId="0" xfId="0" applyFont="1"/>
    <xf numFmtId="164" fontId="21" fillId="0" borderId="0" xfId="2" applyNumberFormat="1" applyFont="1"/>
    <xf numFmtId="0" fontId="38" fillId="0" borderId="0" xfId="0" applyFont="1"/>
    <xf numFmtId="0" fontId="22" fillId="0" borderId="5" xfId="0" applyFont="1" applyBorder="1"/>
    <xf numFmtId="0" fontId="22" fillId="0" borderId="7" xfId="0" applyFont="1" applyBorder="1"/>
    <xf numFmtId="0" fontId="39" fillId="0" borderId="0" xfId="0" applyFont="1" applyFill="1" applyBorder="1"/>
    <xf numFmtId="0" fontId="22" fillId="2" borderId="5" xfId="0" applyFont="1" applyFill="1" applyBorder="1" applyAlignment="1">
      <alignment horizontal="center" vertical="center"/>
    </xf>
    <xf numFmtId="0" fontId="34" fillId="2" borderId="12" xfId="0" applyNumberFormat="1" applyFont="1" applyFill="1" applyBorder="1" applyAlignment="1">
      <alignment horizontal="center" vertical="center" readingOrder="1"/>
    </xf>
    <xf numFmtId="164" fontId="25" fillId="0" borderId="0" xfId="0" applyNumberFormat="1" applyFont="1" applyFill="1" applyBorder="1"/>
    <xf numFmtId="164" fontId="39" fillId="0" borderId="0" xfId="0" applyNumberFormat="1" applyFont="1" applyFill="1" applyBorder="1"/>
    <xf numFmtId="0" fontId="17" fillId="2" borderId="5" xfId="0" applyNumberFormat="1" applyFont="1" applyFill="1" applyBorder="1" applyAlignment="1">
      <alignment horizontal="center" vertical="center" readingOrder="1"/>
    </xf>
    <xf numFmtId="0" fontId="22" fillId="3" borderId="5" xfId="0" applyFont="1" applyFill="1" applyBorder="1" applyAlignment="1">
      <alignment horizontal="center" vertical="center"/>
    </xf>
    <xf numFmtId="43" fontId="22" fillId="3" borderId="5" xfId="10" applyFont="1" applyFill="1" applyBorder="1" applyAlignment="1">
      <alignment horizontal="center" vertical="center"/>
    </xf>
    <xf numFmtId="164" fontId="25" fillId="3" borderId="0" xfId="0" applyNumberFormat="1" applyFont="1" applyFill="1" applyBorder="1"/>
    <xf numFmtId="0" fontId="34" fillId="2" borderId="6" xfId="0" applyNumberFormat="1" applyFont="1" applyFill="1" applyBorder="1" applyAlignment="1">
      <alignment horizontal="center" vertical="center" readingOrder="1"/>
    </xf>
    <xf numFmtId="0" fontId="34" fillId="2" borderId="7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readingOrder="1"/>
    </xf>
    <xf numFmtId="0" fontId="14" fillId="0" borderId="7" xfId="0" applyNumberFormat="1" applyFont="1" applyFill="1" applyBorder="1" applyAlignment="1">
      <alignment horizontal="center" vertical="center" readingOrder="1"/>
    </xf>
    <xf numFmtId="0" fontId="32" fillId="0" borderId="6" xfId="0" applyNumberFormat="1" applyFont="1" applyFill="1" applyBorder="1" applyAlignment="1">
      <alignment horizontal="center" vertical="center" readingOrder="1"/>
    </xf>
    <xf numFmtId="0" fontId="32" fillId="0" borderId="7" xfId="0" applyNumberFormat="1" applyFont="1" applyFill="1" applyBorder="1" applyAlignment="1">
      <alignment horizontal="center" vertical="center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4" fillId="0" borderId="10" xfId="0" applyNumberFormat="1" applyFont="1" applyFill="1" applyBorder="1" applyAlignment="1">
      <alignment horizontal="center"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164" fontId="31" fillId="0" borderId="5" xfId="2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45"/>
  <sheetViews>
    <sheetView topLeftCell="A37" workbookViewId="0">
      <selection activeCell="I41" sqref="I41:I42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5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</row>
    <row r="7" spans="1:9" ht="16.5" x14ac:dyDescent="0.25">
      <c r="A7" s="6"/>
    </row>
    <row r="8" spans="1:9" ht="15.75" x14ac:dyDescent="0.25">
      <c r="A8" s="7" t="s">
        <v>5</v>
      </c>
      <c r="B8" s="8"/>
      <c r="C8" s="56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6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6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6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6"/>
      <c r="D12" s="9"/>
      <c r="E12" s="9"/>
      <c r="F12" s="9"/>
      <c r="G12" s="9"/>
      <c r="H12" s="10"/>
      <c r="I12" s="36"/>
    </row>
    <row r="13" spans="1:9" ht="15.75" x14ac:dyDescent="0.25">
      <c r="A13" s="53" t="s">
        <v>92</v>
      </c>
      <c r="B13" s="8"/>
      <c r="C13" s="57" t="s">
        <v>10</v>
      </c>
      <c r="D13" s="9"/>
      <c r="E13" s="9"/>
      <c r="F13" s="9"/>
      <c r="G13" s="9"/>
      <c r="H13" s="10"/>
      <c r="I13" s="36"/>
    </row>
    <row r="14" spans="1:9" ht="14.25" customHeight="1" x14ac:dyDescent="0.25">
      <c r="A14" s="12"/>
      <c r="B14" s="8"/>
      <c r="C14" s="56"/>
      <c r="D14" s="9"/>
      <c r="E14" s="9"/>
      <c r="F14" s="9"/>
      <c r="G14" s="9"/>
      <c r="H14" s="10"/>
      <c r="I14" s="36"/>
    </row>
    <row r="15" spans="1:9" ht="15.75" x14ac:dyDescent="0.25">
      <c r="A15" s="13" t="s">
        <v>11</v>
      </c>
      <c r="B15" s="8"/>
      <c r="C15" s="56"/>
      <c r="D15" s="9"/>
      <c r="E15" s="9"/>
      <c r="F15" s="9"/>
      <c r="G15" s="9"/>
      <c r="H15" s="10"/>
      <c r="I15" s="36"/>
    </row>
    <row r="16" spans="1:9" ht="15.75" x14ac:dyDescent="0.25">
      <c r="A16" s="12" t="s">
        <v>12</v>
      </c>
      <c r="B16" s="8"/>
      <c r="C16" s="56"/>
      <c r="D16" s="9"/>
      <c r="E16" s="9"/>
      <c r="F16" s="9"/>
      <c r="G16" s="9"/>
      <c r="H16" s="10"/>
      <c r="I16" s="36"/>
    </row>
    <row r="17" spans="1:9" ht="15.75" hidden="1" x14ac:dyDescent="0.25">
      <c r="A17" s="12" t="s">
        <v>13</v>
      </c>
      <c r="B17" s="8"/>
      <c r="C17" s="56"/>
      <c r="D17" s="9"/>
      <c r="E17" s="9"/>
      <c r="F17" s="9"/>
      <c r="G17" s="9"/>
      <c r="H17" s="10"/>
      <c r="I17" s="36"/>
    </row>
    <row r="18" spans="1:9" ht="15.75" hidden="1" x14ac:dyDescent="0.25">
      <c r="A18" s="13" t="s">
        <v>14</v>
      </c>
      <c r="B18" s="8"/>
      <c r="C18" s="56"/>
      <c r="D18" s="9"/>
      <c r="E18" s="9"/>
      <c r="F18" s="9"/>
      <c r="G18" s="9"/>
      <c r="H18" s="10"/>
      <c r="I18" s="36"/>
    </row>
    <row r="19" spans="1:9" ht="15.75" hidden="1" x14ac:dyDescent="0.25">
      <c r="A19" s="12" t="s">
        <v>12</v>
      </c>
      <c r="B19" s="8"/>
      <c r="C19" s="56"/>
      <c r="D19" s="9"/>
      <c r="E19" s="9"/>
      <c r="F19" s="9"/>
      <c r="G19" s="9"/>
      <c r="H19" s="10"/>
      <c r="I19" s="36"/>
    </row>
    <row r="20" spans="1:9" ht="15.75" hidden="1" x14ac:dyDescent="0.25">
      <c r="A20" s="12" t="s">
        <v>15</v>
      </c>
      <c r="B20" s="8"/>
      <c r="C20" s="56"/>
      <c r="D20" s="9"/>
      <c r="E20" s="9"/>
      <c r="F20" s="9"/>
      <c r="G20" s="9"/>
      <c r="H20" s="10"/>
      <c r="I20" s="36"/>
    </row>
    <row r="21" spans="1:9" ht="15.75" hidden="1" x14ac:dyDescent="0.25">
      <c r="A21" s="13" t="s">
        <v>16</v>
      </c>
      <c r="B21" s="8"/>
      <c r="C21" s="56"/>
      <c r="D21" s="9"/>
      <c r="E21" s="9"/>
      <c r="F21" s="9"/>
      <c r="G21" s="9"/>
      <c r="H21" s="10"/>
      <c r="I21" s="36"/>
    </row>
    <row r="22" spans="1:9" ht="15.75" hidden="1" x14ac:dyDescent="0.25">
      <c r="A22" s="12" t="s">
        <v>12</v>
      </c>
      <c r="B22" s="8"/>
      <c r="C22" s="56"/>
      <c r="D22" s="9"/>
      <c r="E22" s="9"/>
      <c r="F22" s="9"/>
      <c r="G22" s="9"/>
      <c r="H22" s="10"/>
      <c r="I22" s="36"/>
    </row>
    <row r="23" spans="1:9" ht="15.75" hidden="1" x14ac:dyDescent="0.25">
      <c r="A23" s="13"/>
      <c r="B23" s="8"/>
      <c r="C23" s="56"/>
      <c r="D23" s="9"/>
      <c r="E23" s="9"/>
      <c r="F23" s="9"/>
      <c r="G23" s="9"/>
      <c r="H23" s="10"/>
      <c r="I23" s="36"/>
    </row>
    <row r="24" spans="1:9" ht="15.75" hidden="1" x14ac:dyDescent="0.25">
      <c r="A24" s="12" t="s">
        <v>17</v>
      </c>
      <c r="B24" s="8"/>
      <c r="C24" s="56"/>
      <c r="D24" s="9"/>
      <c r="E24" s="9"/>
      <c r="F24" s="9"/>
      <c r="G24" s="9"/>
      <c r="H24" s="10"/>
      <c r="I24" s="36"/>
    </row>
    <row r="25" spans="1:9" ht="15.75" x14ac:dyDescent="0.25">
      <c r="A25" s="36" t="s">
        <v>63</v>
      </c>
      <c r="B25" s="8"/>
      <c r="C25" s="58" t="s">
        <v>58</v>
      </c>
      <c r="D25" s="9"/>
      <c r="E25" s="9"/>
      <c r="F25" s="9"/>
      <c r="G25" s="9"/>
      <c r="H25" s="10"/>
      <c r="I25" s="36"/>
    </row>
    <row r="26" spans="1:9" ht="15.75" x14ac:dyDescent="0.25">
      <c r="A26" s="12"/>
    </row>
    <row r="27" spans="1:9" ht="15.75" customHeight="1" x14ac:dyDescent="0.25">
      <c r="A27" s="14" t="s">
        <v>18</v>
      </c>
      <c r="B27" s="43" t="s">
        <v>19</v>
      </c>
      <c r="C27" s="59" t="s">
        <v>18</v>
      </c>
      <c r="D27" s="15" t="s">
        <v>18</v>
      </c>
      <c r="E27" s="15" t="s">
        <v>18</v>
      </c>
      <c r="F27" s="95" t="s">
        <v>61</v>
      </c>
      <c r="G27" s="89" t="s">
        <v>59</v>
      </c>
      <c r="H27" s="91" t="s">
        <v>60</v>
      </c>
      <c r="I27" s="93" t="s">
        <v>25</v>
      </c>
    </row>
    <row r="28" spans="1:9" ht="21" customHeight="1" x14ac:dyDescent="0.25">
      <c r="A28" s="37" t="s">
        <v>20</v>
      </c>
      <c r="B28" s="44" t="s">
        <v>21</v>
      </c>
      <c r="C28" s="60" t="s">
        <v>22</v>
      </c>
      <c r="D28" s="37" t="s">
        <v>23</v>
      </c>
      <c r="E28" s="37" t="s">
        <v>24</v>
      </c>
      <c r="F28" s="96"/>
      <c r="G28" s="90"/>
      <c r="H28" s="92"/>
      <c r="I28" s="94"/>
    </row>
    <row r="29" spans="1:9" x14ac:dyDescent="0.25">
      <c r="A29" s="33" t="s">
        <v>26</v>
      </c>
      <c r="B29" s="45" t="s">
        <v>27</v>
      </c>
      <c r="C29" s="61" t="s">
        <v>28</v>
      </c>
      <c r="D29" s="33" t="s">
        <v>29</v>
      </c>
      <c r="E29" s="33" t="s">
        <v>30</v>
      </c>
      <c r="F29" s="45"/>
      <c r="G29" s="40"/>
      <c r="H29" s="34"/>
      <c r="I29" s="52"/>
    </row>
    <row r="30" spans="1:9" ht="30" customHeight="1" x14ac:dyDescent="0.25">
      <c r="A30" s="47"/>
      <c r="B30" s="65" t="s">
        <v>76</v>
      </c>
      <c r="C30" s="54"/>
      <c r="D30" s="47"/>
      <c r="E30" s="47"/>
      <c r="F30" s="47"/>
      <c r="G30" s="47"/>
      <c r="H30" s="48"/>
      <c r="I30" s="86" t="s">
        <v>77</v>
      </c>
    </row>
    <row r="31" spans="1:9" ht="30" customHeight="1" x14ac:dyDescent="0.25">
      <c r="A31" s="47">
        <v>1</v>
      </c>
      <c r="B31" s="66" t="s">
        <v>72</v>
      </c>
      <c r="C31" s="54">
        <v>8938508668014</v>
      </c>
      <c r="D31" s="47">
        <v>203630</v>
      </c>
      <c r="E31" s="47" t="s">
        <v>31</v>
      </c>
      <c r="F31" s="47">
        <v>2</v>
      </c>
      <c r="G31" s="47"/>
      <c r="H31" s="48"/>
      <c r="I31" s="87"/>
    </row>
    <row r="32" spans="1:9" ht="30" customHeight="1" x14ac:dyDescent="0.25">
      <c r="A32" s="47"/>
      <c r="B32" s="68" t="s">
        <v>78</v>
      </c>
      <c r="C32" s="54"/>
      <c r="D32" s="47"/>
      <c r="E32" s="47"/>
      <c r="F32" s="47"/>
      <c r="G32" s="47"/>
      <c r="H32" s="48"/>
      <c r="I32" s="86" t="s">
        <v>79</v>
      </c>
    </row>
    <row r="33" spans="1:9" ht="30" customHeight="1" x14ac:dyDescent="0.25">
      <c r="A33" s="47">
        <v>1</v>
      </c>
      <c r="B33" s="67" t="s">
        <v>71</v>
      </c>
      <c r="C33" s="54"/>
      <c r="D33" s="47">
        <v>261127</v>
      </c>
      <c r="E33" s="47" t="s">
        <v>31</v>
      </c>
      <c r="F33" s="82">
        <v>10</v>
      </c>
      <c r="G33" s="47"/>
      <c r="H33" s="48"/>
      <c r="I33" s="87"/>
    </row>
    <row r="34" spans="1:9" ht="30" customHeight="1" x14ac:dyDescent="0.25">
      <c r="A34" s="47">
        <v>1</v>
      </c>
      <c r="B34" s="67" t="s">
        <v>65</v>
      </c>
      <c r="C34" s="54"/>
      <c r="D34" s="47">
        <v>203633</v>
      </c>
      <c r="E34" s="47" t="s">
        <v>31</v>
      </c>
      <c r="F34" s="47">
        <v>1</v>
      </c>
      <c r="G34" s="47"/>
      <c r="H34" s="48"/>
      <c r="I34" s="79" t="s">
        <v>88</v>
      </c>
    </row>
    <row r="35" spans="1:9" ht="30" customHeight="1" x14ac:dyDescent="0.25">
      <c r="A35" s="47"/>
      <c r="B35" s="68" t="s">
        <v>80</v>
      </c>
      <c r="C35" s="54"/>
      <c r="D35" s="47"/>
      <c r="E35" s="47"/>
      <c r="F35" s="47"/>
      <c r="G35" s="47"/>
      <c r="H35" s="48"/>
      <c r="I35" s="86" t="s">
        <v>81</v>
      </c>
    </row>
    <row r="36" spans="1:9" ht="30" customHeight="1" x14ac:dyDescent="0.25">
      <c r="A36" s="47">
        <v>1</v>
      </c>
      <c r="B36" s="66" t="s">
        <v>71</v>
      </c>
      <c r="C36" s="54">
        <v>8938529045047</v>
      </c>
      <c r="D36" s="47">
        <v>261127</v>
      </c>
      <c r="E36" s="47" t="s">
        <v>31</v>
      </c>
      <c r="F36" s="82">
        <v>4</v>
      </c>
      <c r="G36" s="47"/>
      <c r="H36" s="48"/>
      <c r="I36" s="87"/>
    </row>
    <row r="37" spans="1:9" ht="30" customHeight="1" x14ac:dyDescent="0.25">
      <c r="A37" s="47"/>
      <c r="B37" s="65" t="s">
        <v>82</v>
      </c>
      <c r="C37" s="54"/>
      <c r="D37" s="47"/>
      <c r="E37" s="47"/>
      <c r="F37" s="47"/>
      <c r="G37" s="47"/>
      <c r="H37" s="48"/>
      <c r="I37" s="86" t="s">
        <v>83</v>
      </c>
    </row>
    <row r="38" spans="1:9" ht="30" customHeight="1" x14ac:dyDescent="0.25">
      <c r="A38" s="47">
        <v>1</v>
      </c>
      <c r="B38" s="66" t="s">
        <v>67</v>
      </c>
      <c r="C38" s="54">
        <v>8938529045016</v>
      </c>
      <c r="D38" s="47">
        <v>261124</v>
      </c>
      <c r="E38" s="47" t="s">
        <v>31</v>
      </c>
      <c r="F38" s="47">
        <v>3</v>
      </c>
      <c r="G38" s="47"/>
      <c r="H38" s="48"/>
      <c r="I38" s="87"/>
    </row>
    <row r="39" spans="1:9" ht="30" customHeight="1" x14ac:dyDescent="0.25">
      <c r="A39" s="47"/>
      <c r="B39" s="65" t="s">
        <v>84</v>
      </c>
      <c r="C39" s="54"/>
      <c r="D39" s="47"/>
      <c r="E39" s="47"/>
      <c r="F39" s="47"/>
      <c r="G39" s="47"/>
      <c r="H39" s="48"/>
      <c r="I39" s="86" t="s">
        <v>85</v>
      </c>
    </row>
    <row r="40" spans="1:9" ht="30" customHeight="1" x14ac:dyDescent="0.25">
      <c r="A40" s="47">
        <v>1</v>
      </c>
      <c r="B40" s="66" t="s">
        <v>71</v>
      </c>
      <c r="C40" s="54">
        <v>8938529045047</v>
      </c>
      <c r="D40" s="47">
        <v>261127</v>
      </c>
      <c r="E40" s="47" t="s">
        <v>31</v>
      </c>
      <c r="F40" s="82">
        <v>5</v>
      </c>
      <c r="G40" s="47"/>
      <c r="H40" s="48"/>
      <c r="I40" s="87"/>
    </row>
    <row r="41" spans="1:9" ht="30" customHeight="1" x14ac:dyDescent="0.25">
      <c r="A41" s="47"/>
      <c r="B41" s="65" t="s">
        <v>86</v>
      </c>
      <c r="C41" s="54"/>
      <c r="D41" s="47"/>
      <c r="E41" s="47"/>
      <c r="F41" s="47"/>
      <c r="G41" s="47"/>
      <c r="H41" s="48"/>
      <c r="I41" s="86" t="s">
        <v>87</v>
      </c>
    </row>
    <row r="42" spans="1:9" ht="30" customHeight="1" x14ac:dyDescent="0.25">
      <c r="A42" s="47">
        <v>1</v>
      </c>
      <c r="B42" s="66" t="s">
        <v>66</v>
      </c>
      <c r="C42" s="54">
        <v>8938529045023</v>
      </c>
      <c r="D42" s="47">
        <v>261125</v>
      </c>
      <c r="E42" s="47" t="s">
        <v>31</v>
      </c>
      <c r="F42" s="47">
        <v>3</v>
      </c>
      <c r="G42" s="47"/>
      <c r="H42" s="48"/>
      <c r="I42" s="87"/>
    </row>
    <row r="43" spans="1:9" ht="30" customHeight="1" x14ac:dyDescent="0.25">
      <c r="A43" s="47"/>
      <c r="B43" s="65" t="s">
        <v>89</v>
      </c>
      <c r="C43" s="54"/>
      <c r="D43" s="47"/>
      <c r="E43" s="47"/>
      <c r="F43" s="47"/>
      <c r="G43" s="47"/>
      <c r="H43" s="48"/>
      <c r="I43" s="86" t="s">
        <v>90</v>
      </c>
    </row>
    <row r="44" spans="1:9" ht="30" customHeight="1" x14ac:dyDescent="0.25">
      <c r="A44" s="47">
        <v>1</v>
      </c>
      <c r="B44" s="66" t="s">
        <v>71</v>
      </c>
      <c r="C44" s="54">
        <v>8938529045047</v>
      </c>
      <c r="D44" s="47">
        <v>261127</v>
      </c>
      <c r="E44" s="47" t="s">
        <v>31</v>
      </c>
      <c r="F44" s="82">
        <v>7</v>
      </c>
      <c r="G44" s="47"/>
      <c r="H44" s="48"/>
      <c r="I44" s="87"/>
    </row>
    <row r="45" spans="1:9" s="39" customFormat="1" ht="30" customHeight="1" x14ac:dyDescent="0.25">
      <c r="A45" s="32"/>
      <c r="B45" s="46" t="s">
        <v>50</v>
      </c>
      <c r="C45" s="62"/>
      <c r="D45" s="32"/>
      <c r="E45" s="32"/>
      <c r="F45" s="32">
        <f>SUM(F30:F44)</f>
        <v>35</v>
      </c>
      <c r="G45" s="32"/>
      <c r="H45" s="38"/>
      <c r="I45" s="38"/>
    </row>
  </sheetData>
  <autoFilter ref="A29:I45">
    <filterColumn colId="1" showButton="0"/>
  </autoFilter>
  <mergeCells count="12">
    <mergeCell ref="I43:I44"/>
    <mergeCell ref="I30:I31"/>
    <mergeCell ref="A6:I6"/>
    <mergeCell ref="G27:G28"/>
    <mergeCell ref="H27:H28"/>
    <mergeCell ref="I27:I28"/>
    <mergeCell ref="F27:F28"/>
    <mergeCell ref="I41:I42"/>
    <mergeCell ref="I39:I40"/>
    <mergeCell ref="I37:I38"/>
    <mergeCell ref="I35:I36"/>
    <mergeCell ref="I32:I33"/>
  </mergeCells>
  <pageMargins left="0.7" right="0.7" top="0.75" bottom="0.75" header="0.3" footer="0.3"/>
  <pageSetup orientation="portrait" r:id="rId1"/>
  <ignoredErrors>
    <ignoredError sqref="F4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1"/>
  <sheetViews>
    <sheetView tabSelected="1" topLeftCell="D7" zoomScaleNormal="100" workbookViewId="0">
      <selection activeCell="M18" sqref="M18:M21"/>
    </sheetView>
  </sheetViews>
  <sheetFormatPr defaultColWidth="9.140625" defaultRowHeight="15.75" x14ac:dyDescent="0.25"/>
  <cols>
    <col min="1" max="1" width="5.7109375" style="20" customWidth="1"/>
    <col min="2" max="2" width="45.7109375" style="20" customWidth="1"/>
    <col min="3" max="3" width="19.7109375" style="20" customWidth="1"/>
    <col min="4" max="4" width="11.28515625" style="20" customWidth="1"/>
    <col min="5" max="5" width="10.140625" style="20" customWidth="1"/>
    <col min="6" max="6" width="12.42578125" style="20" customWidth="1"/>
    <col min="7" max="7" width="10.28515625" style="20" customWidth="1"/>
    <col min="8" max="8" width="6.5703125" style="20" customWidth="1"/>
    <col min="9" max="9" width="11.28515625" style="20" customWidth="1"/>
    <col min="10" max="10" width="16" style="20" customWidth="1"/>
    <col min="11" max="11" width="15.7109375" style="20" customWidth="1"/>
    <col min="12" max="12" width="12.85546875" style="20" bestFit="1" customWidth="1"/>
    <col min="13" max="13" width="13.5703125" style="20" bestFit="1" customWidth="1"/>
    <col min="14" max="16384" width="9.140625" style="20"/>
  </cols>
  <sheetData>
    <row r="1" spans="1:11" ht="18" x14ac:dyDescent="0.25">
      <c r="A1" s="16" t="s">
        <v>32</v>
      </c>
      <c r="B1" s="17"/>
      <c r="C1" s="18"/>
      <c r="D1" s="18"/>
      <c r="E1" s="17"/>
      <c r="F1" s="18"/>
      <c r="G1" s="17" t="s">
        <v>1</v>
      </c>
      <c r="H1" s="18"/>
      <c r="I1" s="18"/>
      <c r="J1" s="18"/>
      <c r="K1" s="19"/>
    </row>
    <row r="2" spans="1:11" x14ac:dyDescent="0.25">
      <c r="A2" s="21"/>
      <c r="B2" s="18"/>
      <c r="C2" s="18"/>
      <c r="D2" s="18"/>
      <c r="E2" s="18"/>
      <c r="F2" s="18"/>
      <c r="G2" s="21" t="s">
        <v>2</v>
      </c>
      <c r="H2" s="104" t="s">
        <v>2</v>
      </c>
      <c r="I2" s="104"/>
      <c r="J2" s="104"/>
      <c r="K2" s="19"/>
    </row>
    <row r="3" spans="1:11" x14ac:dyDescent="0.25">
      <c r="A3" s="21"/>
      <c r="B3" s="18"/>
      <c r="C3" s="18"/>
      <c r="D3" s="18"/>
      <c r="E3" s="18"/>
      <c r="F3" s="18"/>
      <c r="G3" s="18"/>
      <c r="H3" s="104" t="s">
        <v>3</v>
      </c>
      <c r="I3" s="104"/>
      <c r="J3" s="104"/>
      <c r="K3" s="19"/>
    </row>
    <row r="4" spans="1:11" ht="18" x14ac:dyDescent="0.25">
      <c r="A4" s="105" t="s">
        <v>33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s="24" customFormat="1" ht="18" x14ac:dyDescent="0.25">
      <c r="A5" s="106" t="s">
        <v>91</v>
      </c>
      <c r="B5" s="107"/>
      <c r="C5" s="107"/>
      <c r="D5" s="107"/>
      <c r="E5" s="107"/>
      <c r="F5" s="107"/>
      <c r="G5" s="107"/>
      <c r="H5" s="22"/>
      <c r="I5" s="22"/>
      <c r="J5" s="22"/>
      <c r="K5" s="23"/>
    </row>
    <row r="6" spans="1:11" s="24" customFormat="1" ht="18" x14ac:dyDescent="0.25">
      <c r="A6" s="103" t="s">
        <v>34</v>
      </c>
      <c r="B6" s="103"/>
      <c r="C6" s="103"/>
      <c r="D6" s="103"/>
      <c r="E6" s="103"/>
      <c r="F6" s="103"/>
      <c r="G6" s="103"/>
      <c r="H6" s="22"/>
      <c r="I6" s="22"/>
      <c r="J6" s="22"/>
      <c r="K6" s="23"/>
    </row>
    <row r="7" spans="1:11" s="24" customFormat="1" ht="18" x14ac:dyDescent="0.25">
      <c r="A7" s="107" t="s">
        <v>57</v>
      </c>
      <c r="B7" s="107"/>
      <c r="C7" s="107"/>
      <c r="D7" s="107"/>
      <c r="E7" s="107"/>
      <c r="F7" s="107"/>
      <c r="G7" s="22"/>
      <c r="H7" s="22"/>
      <c r="I7" s="22"/>
      <c r="J7" s="22"/>
      <c r="K7" s="23"/>
    </row>
    <row r="8" spans="1:11" s="24" customFormat="1" ht="18" x14ac:dyDescent="0.25">
      <c r="A8" s="107" t="s">
        <v>35</v>
      </c>
      <c r="B8" s="107"/>
      <c r="C8" s="107"/>
      <c r="D8" s="107"/>
      <c r="E8" s="107"/>
      <c r="F8" s="107"/>
      <c r="G8" s="22"/>
      <c r="H8" s="22"/>
      <c r="I8" s="22"/>
      <c r="J8" s="22"/>
      <c r="K8" s="23"/>
    </row>
    <row r="9" spans="1:11" s="24" customFormat="1" ht="18" x14ac:dyDescent="0.25">
      <c r="A9" s="103" t="s">
        <v>62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s="71" customFormat="1" ht="18" x14ac:dyDescent="0.25">
      <c r="A10" s="107" t="s">
        <v>12</v>
      </c>
      <c r="B10" s="107"/>
      <c r="C10" s="107"/>
      <c r="D10" s="70"/>
      <c r="E10" s="108"/>
      <c r="F10" s="108"/>
      <c r="G10" s="22"/>
      <c r="H10" s="22"/>
      <c r="I10" s="22"/>
      <c r="J10" s="22"/>
      <c r="K10" s="23"/>
    </row>
    <row r="11" spans="1:11" s="74" customFormat="1" ht="18" x14ac:dyDescent="0.25">
      <c r="A11" s="16" t="s">
        <v>93</v>
      </c>
      <c r="B11" s="16"/>
      <c r="C11" s="16"/>
      <c r="D11" s="16"/>
      <c r="E11" s="16"/>
      <c r="F11" s="16"/>
      <c r="G11" s="16"/>
      <c r="H11" s="72"/>
      <c r="I11" s="72"/>
      <c r="J11" s="72"/>
      <c r="K11" s="73"/>
    </row>
    <row r="12" spans="1:11" s="74" customFormat="1" ht="18" x14ac:dyDescent="0.25">
      <c r="A12" s="69" t="s">
        <v>94</v>
      </c>
      <c r="B12" s="69"/>
      <c r="C12" s="69"/>
      <c r="D12" s="69"/>
      <c r="E12" s="69"/>
      <c r="F12" s="69"/>
      <c r="G12" s="69"/>
      <c r="H12" s="72"/>
      <c r="I12" s="72"/>
      <c r="J12" s="72"/>
      <c r="K12" s="73"/>
    </row>
    <row r="13" spans="1:11" s="24" customFormat="1" ht="18" x14ac:dyDescent="0.25">
      <c r="A13" s="102" t="s">
        <v>95</v>
      </c>
      <c r="B13" s="103"/>
      <c r="C13" s="103"/>
      <c r="D13" s="103"/>
      <c r="E13" s="103"/>
      <c r="F13" s="103"/>
      <c r="G13" s="103"/>
      <c r="H13" s="22"/>
      <c r="I13" s="22"/>
      <c r="J13" s="22"/>
      <c r="K13" s="23"/>
    </row>
    <row r="14" spans="1:11" s="24" customFormat="1" ht="18" x14ac:dyDescent="0.25">
      <c r="A14" s="25" t="s">
        <v>36</v>
      </c>
      <c r="B14" s="22"/>
      <c r="C14" s="22"/>
      <c r="D14" s="22"/>
      <c r="E14" s="22"/>
      <c r="F14" s="22"/>
      <c r="G14" s="22"/>
      <c r="H14" s="22"/>
      <c r="I14" s="63">
        <f>SUM(I18:I22)</f>
        <v>35</v>
      </c>
      <c r="J14" s="22"/>
      <c r="K14" s="23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98" t="s">
        <v>20</v>
      </c>
      <c r="B16" s="98" t="s">
        <v>37</v>
      </c>
      <c r="C16" s="98" t="s">
        <v>38</v>
      </c>
      <c r="D16" s="41"/>
      <c r="E16" s="101" t="s">
        <v>39</v>
      </c>
      <c r="F16" s="101"/>
      <c r="G16" s="98" t="s">
        <v>40</v>
      </c>
      <c r="H16" s="98" t="s">
        <v>41</v>
      </c>
      <c r="I16" s="98" t="s">
        <v>42</v>
      </c>
      <c r="J16" s="98" t="s">
        <v>43</v>
      </c>
      <c r="K16" s="99" t="s">
        <v>44</v>
      </c>
    </row>
    <row r="17" spans="1:13" x14ac:dyDescent="0.25">
      <c r="A17" s="98"/>
      <c r="B17" s="98"/>
      <c r="C17" s="98"/>
      <c r="D17" s="41"/>
      <c r="E17" s="42" t="s">
        <v>45</v>
      </c>
      <c r="F17" s="42" t="s">
        <v>46</v>
      </c>
      <c r="G17" s="98"/>
      <c r="H17" s="98"/>
      <c r="I17" s="98"/>
      <c r="J17" s="98"/>
      <c r="K17" s="99"/>
    </row>
    <row r="18" spans="1:13" ht="35.1" customHeight="1" x14ac:dyDescent="0.25">
      <c r="A18" s="26">
        <v>1</v>
      </c>
      <c r="B18" s="27" t="s">
        <v>72</v>
      </c>
      <c r="C18" s="51" t="s">
        <v>75</v>
      </c>
      <c r="D18" s="49">
        <v>203630</v>
      </c>
      <c r="E18" s="50"/>
      <c r="F18" s="64"/>
      <c r="G18" s="26"/>
      <c r="H18" s="26" t="s">
        <v>64</v>
      </c>
      <c r="I18" s="83">
        <v>2</v>
      </c>
      <c r="J18" s="84">
        <v>73431</v>
      </c>
      <c r="K18" s="28">
        <f t="shared" ref="K18:K21" si="0">J18*I18</f>
        <v>146862</v>
      </c>
      <c r="L18" s="80"/>
      <c r="M18" s="85"/>
    </row>
    <row r="19" spans="1:13" ht="35.1" customHeight="1" x14ac:dyDescent="0.25">
      <c r="A19" s="26">
        <v>2</v>
      </c>
      <c r="B19" s="27" t="s">
        <v>65</v>
      </c>
      <c r="C19" s="51" t="s">
        <v>68</v>
      </c>
      <c r="D19" s="49">
        <v>203633</v>
      </c>
      <c r="E19" s="50"/>
      <c r="F19" s="64"/>
      <c r="G19" s="26"/>
      <c r="H19" s="26" t="s">
        <v>64</v>
      </c>
      <c r="I19" s="83">
        <v>1</v>
      </c>
      <c r="J19" s="84">
        <v>87787</v>
      </c>
      <c r="K19" s="28">
        <f t="shared" si="0"/>
        <v>87787</v>
      </c>
      <c r="L19" s="80"/>
      <c r="M19" s="85"/>
    </row>
    <row r="20" spans="1:13" ht="35.1" customHeight="1" x14ac:dyDescent="0.25">
      <c r="A20" s="26">
        <v>3</v>
      </c>
      <c r="B20" s="27" t="s">
        <v>67</v>
      </c>
      <c r="C20" s="51" t="s">
        <v>70</v>
      </c>
      <c r="D20" s="49">
        <v>261124</v>
      </c>
      <c r="E20" s="50"/>
      <c r="F20" s="64"/>
      <c r="G20" s="26"/>
      <c r="H20" s="26" t="s">
        <v>64</v>
      </c>
      <c r="I20" s="83">
        <v>3</v>
      </c>
      <c r="J20" s="84">
        <v>94013</v>
      </c>
      <c r="K20" s="28">
        <f t="shared" si="0"/>
        <v>282039</v>
      </c>
      <c r="L20" s="80"/>
      <c r="M20" s="85"/>
    </row>
    <row r="21" spans="1:13" ht="35.1" customHeight="1" x14ac:dyDescent="0.25">
      <c r="A21" s="26">
        <v>4</v>
      </c>
      <c r="B21" s="27" t="s">
        <v>66</v>
      </c>
      <c r="C21" s="51" t="s">
        <v>69</v>
      </c>
      <c r="D21" s="49">
        <v>261125</v>
      </c>
      <c r="E21" s="50"/>
      <c r="F21" s="64"/>
      <c r="G21" s="26"/>
      <c r="H21" s="26" t="s">
        <v>64</v>
      </c>
      <c r="I21" s="83">
        <v>3</v>
      </c>
      <c r="J21" s="84">
        <v>101989</v>
      </c>
      <c r="K21" s="28">
        <f t="shared" si="0"/>
        <v>305967</v>
      </c>
      <c r="L21" s="80"/>
      <c r="M21" s="85"/>
    </row>
    <row r="22" spans="1:13" ht="37.5" customHeight="1" x14ac:dyDescent="0.25">
      <c r="A22" s="26">
        <v>5</v>
      </c>
      <c r="B22" s="27" t="s">
        <v>73</v>
      </c>
      <c r="C22" s="51" t="s">
        <v>74</v>
      </c>
      <c r="D22" s="49">
        <v>261127</v>
      </c>
      <c r="E22" s="50"/>
      <c r="F22" s="64"/>
      <c r="G22" s="26"/>
      <c r="H22" s="26" t="s">
        <v>64</v>
      </c>
      <c r="I22" s="83">
        <v>26</v>
      </c>
      <c r="J22" s="84">
        <v>39100</v>
      </c>
      <c r="K22" s="28">
        <f>J22*I22</f>
        <v>1016600</v>
      </c>
      <c r="L22" s="80"/>
      <c r="M22" s="80"/>
    </row>
    <row r="23" spans="1:13" s="77" customFormat="1" ht="24.95" customHeight="1" x14ac:dyDescent="0.25">
      <c r="A23" s="75"/>
      <c r="B23" s="27"/>
      <c r="C23" s="75"/>
      <c r="D23" s="76"/>
      <c r="E23" s="100" t="s">
        <v>47</v>
      </c>
      <c r="F23" s="100"/>
      <c r="G23" s="75"/>
      <c r="H23" s="29"/>
      <c r="I23" s="29"/>
      <c r="J23" s="29"/>
      <c r="K23" s="29">
        <f>SUM(K18:K22)</f>
        <v>1839255</v>
      </c>
      <c r="M23" s="81"/>
    </row>
    <row r="24" spans="1:13" s="77" customFormat="1" ht="24.95" customHeight="1" x14ac:dyDescent="0.25">
      <c r="A24" s="75"/>
      <c r="B24" s="26" t="s">
        <v>48</v>
      </c>
      <c r="C24" s="75"/>
      <c r="D24" s="75"/>
      <c r="E24" s="100" t="s">
        <v>49</v>
      </c>
      <c r="F24" s="100"/>
      <c r="G24" s="75"/>
      <c r="H24" s="30"/>
      <c r="I24" s="30"/>
      <c r="J24" s="30"/>
      <c r="K24" s="30"/>
    </row>
    <row r="25" spans="1:13" s="77" customFormat="1" ht="24.95" customHeight="1" x14ac:dyDescent="0.25">
      <c r="A25" s="75"/>
      <c r="B25" s="78" t="s">
        <v>96</v>
      </c>
      <c r="C25" s="75"/>
      <c r="D25" s="75"/>
      <c r="E25" s="100"/>
      <c r="F25" s="100"/>
      <c r="G25" s="75"/>
      <c r="H25" s="31"/>
      <c r="I25" s="31"/>
      <c r="J25" s="31"/>
      <c r="K25" s="31">
        <f>K23*0.08</f>
        <v>147140.4</v>
      </c>
    </row>
    <row r="26" spans="1:13" s="77" customFormat="1" ht="24.95" customHeight="1" x14ac:dyDescent="0.25">
      <c r="A26" s="75"/>
      <c r="B26" s="75"/>
      <c r="C26" s="75"/>
      <c r="D26" s="75"/>
      <c r="E26" s="100" t="s">
        <v>50</v>
      </c>
      <c r="F26" s="100"/>
      <c r="G26" s="75"/>
      <c r="H26" s="29"/>
      <c r="I26" s="29"/>
      <c r="J26" s="29"/>
      <c r="K26" s="29">
        <f>K23+K25</f>
        <v>1986395.4</v>
      </c>
    </row>
    <row r="27" spans="1:13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3" x14ac:dyDescent="0.25">
      <c r="A28" s="18"/>
      <c r="B28" s="18" t="s">
        <v>51</v>
      </c>
      <c r="C28" s="18"/>
      <c r="D28" s="18"/>
      <c r="E28" s="18"/>
      <c r="F28" s="18"/>
      <c r="G28" s="18"/>
      <c r="H28" s="18"/>
      <c r="I28" s="18"/>
      <c r="J28" s="18"/>
      <c r="K28" s="19"/>
    </row>
    <row r="29" spans="1:13" x14ac:dyDescent="0.25">
      <c r="A29" s="18"/>
      <c r="B29" s="18" t="s">
        <v>52</v>
      </c>
      <c r="C29" s="18"/>
      <c r="D29" s="18"/>
      <c r="E29" s="18"/>
      <c r="F29" s="18"/>
      <c r="G29" s="18"/>
      <c r="H29" s="18"/>
      <c r="I29" s="18"/>
      <c r="J29" s="18"/>
      <c r="K29" s="19"/>
    </row>
    <row r="30" spans="1:13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13" x14ac:dyDescent="0.25">
      <c r="A31" s="97" t="s">
        <v>53</v>
      </c>
      <c r="B31" s="97"/>
      <c r="C31" s="97" t="s">
        <v>54</v>
      </c>
      <c r="D31" s="97"/>
      <c r="E31" s="97"/>
      <c r="F31" s="97"/>
      <c r="G31" s="97" t="s">
        <v>55</v>
      </c>
      <c r="H31" s="97"/>
      <c r="I31" s="97"/>
      <c r="J31" s="97" t="s">
        <v>56</v>
      </c>
      <c r="K31" s="97"/>
    </row>
  </sheetData>
  <sortState ref="A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1:B31"/>
    <mergeCell ref="C31:F31"/>
    <mergeCell ref="G31:I31"/>
    <mergeCell ref="J31:K31"/>
    <mergeCell ref="I16:I17"/>
    <mergeCell ref="J16:J17"/>
    <mergeCell ref="K16:K17"/>
    <mergeCell ref="E23:F23"/>
    <mergeCell ref="E24:F25"/>
    <mergeCell ref="E26:F26"/>
    <mergeCell ref="A16:A17"/>
    <mergeCell ref="B16:B17"/>
    <mergeCell ref="C16:C17"/>
    <mergeCell ref="E16:F16"/>
    <mergeCell ref="G16:G17"/>
    <mergeCell ref="H16:H17"/>
  </mergeCells>
  <hyperlinks>
    <hyperlink ref="E33" r:id="rId1" display="8934822201333"/>
    <hyperlink ref="F33" r:id="rId2" display="113128"/>
    <hyperlink ref="E36" r:id="rId3" display="8934822201333"/>
    <hyperlink ref="F36" r:id="rId4" display="113128"/>
    <hyperlink ref="E39" r:id="rId5" display="8934822201333"/>
    <hyperlink ref="F39" r:id="rId6" display="113128"/>
    <hyperlink ref="E42" r:id="rId7" display="8934822201333"/>
    <hyperlink ref="F42" r:id="rId8" display="113128"/>
    <hyperlink ref="E45" r:id="rId9" display="8934822201333"/>
    <hyperlink ref="F45" r:id="rId10" display="113128"/>
  </hyperlinks>
  <printOptions horizontalCentered="1"/>
  <pageMargins left="0" right="0" top="0" bottom="0" header="0" footer="0"/>
  <pageSetup scale="7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2022-12-27T04:30:09Z</cp:lastPrinted>
  <dcterms:created xsi:type="dcterms:W3CDTF">2018-11-30T08:27:38Z</dcterms:created>
  <dcterms:modified xsi:type="dcterms:W3CDTF">2022-12-28T02:14:54Z</dcterms:modified>
</cp:coreProperties>
</file>