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KHACH HANG\ONE MOUNT\"/>
    </mc:Choice>
  </mc:AlternateContent>
  <bookViews>
    <workbookView xWindow="0" yWindow="0" windowWidth="17655" windowHeight="5010" tabRatio="734"/>
  </bookViews>
  <sheets>
    <sheet name="công nợ" sheetId="1" r:id="rId1"/>
    <sheet name="tháng 10.2022" sheetId="4" r:id="rId2"/>
    <sheet name="tháng 9.2022" sheetId="3" r:id="rId3"/>
    <sheet name="tháng 8.2022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7" i="1" l="1"/>
  <c r="E10" i="4" l="1"/>
  <c r="F10" i="4"/>
  <c r="G10" i="4"/>
  <c r="D10" i="4"/>
  <c r="G10" i="3" l="1"/>
  <c r="F10" i="3"/>
  <c r="E10" i="3"/>
  <c r="D10" i="3"/>
  <c r="G13" i="2"/>
  <c r="F13" i="2"/>
  <c r="E13" i="2"/>
  <c r="D13" i="2"/>
  <c r="F15" i="1" l="1"/>
  <c r="F16" i="1" s="1"/>
</calcChain>
</file>

<file path=xl/sharedStrings.xml><?xml version="1.0" encoding="utf-8"?>
<sst xmlns="http://schemas.openxmlformats.org/spreadsheetml/2006/main" count="87" uniqueCount="58">
  <si>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</si>
  <si>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</si>
  <si>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</si>
  <si>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</si>
  <si>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</si>
  <si>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</si>
  <si>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</si>
  <si>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</si>
  <si>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</si>
  <si>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</si>
  <si>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</si>
  <si>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</si>
  <si>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Hàng trả</t>
  </si>
  <si>
    <t>BẢNG KÊ HÓA ĐƠN THÁNG 8</t>
  </si>
  <si>
    <t>Tháng 08 năm 2022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</si>
  <si>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</si>
  <si>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</si>
  <si>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</si>
  <si>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</si>
  <si>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</si>
  <si>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</si>
  <si>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</si>
  <si>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CLEVERFOOD Lữ Đoàn 136 Hồ Tùng Mậu</t>
  </si>
  <si>
    <t>00036381</t>
  </si>
  <si>
    <t>CLEVERFOOD Lữ Đoàn T5 Times City</t>
  </si>
  <si>
    <t>00036089</t>
  </si>
  <si>
    <t>00034168</t>
  </si>
  <si>
    <t>CLEVERFOOD Lữ Đoàn 460 Khương Đình</t>
  </si>
  <si>
    <t>CLEVERFOOD Lữ Đoàn 21 Lê Đức Thọ</t>
  </si>
  <si>
    <t>00029454</t>
  </si>
  <si>
    <t>CLEVERFOOD Lữ Đoàn Hoàng Đạo Thúy</t>
  </si>
  <si>
    <t>00029453</t>
  </si>
  <si>
    <t>00029452</t>
  </si>
  <si>
    <t>CLEVERFOOD Lữ Đoàn Mỹ Đình</t>
  </si>
  <si>
    <t>00029451</t>
  </si>
  <si>
    <t>CLEVERFOOD Lữ Đoàn Nghĩa Đô</t>
  </si>
  <si>
    <t>00029450</t>
  </si>
  <si>
    <t>00029405</t>
  </si>
  <si>
    <t>BẢNG KÊ HÓA ĐƠN THÁNG 9</t>
  </si>
  <si>
    <t>Tháng 09 năm 2022</t>
  </si>
  <si>
    <t>00045641</t>
  </si>
  <si>
    <t>00044320</t>
  </si>
  <si>
    <t>00044309</t>
  </si>
  <si>
    <t>00044286</t>
  </si>
  <si>
    <t>00042047</t>
  </si>
  <si>
    <t>00037300</t>
  </si>
  <si>
    <t>BẢNG KÊ HÓA ĐƠN THÁNG 10</t>
  </si>
  <si>
    <t>Tháng 10 năm 2022</t>
  </si>
  <si>
    <t>00048740</t>
  </si>
  <si>
    <t>00048689</t>
  </si>
  <si>
    <t>00048513</t>
  </si>
  <si>
    <t>00047783</t>
  </si>
  <si>
    <t>00046636</t>
  </si>
  <si>
    <t>00048927</t>
  </si>
  <si>
    <t>THEO DÕI CÔNG NỢ / CTY ONE MOUNT</t>
  </si>
  <si>
    <t>Thanh toán công nợ tháng 5</t>
  </si>
  <si>
    <t>HĐ SỐ 15027</t>
  </si>
  <si>
    <t>Dư nợ phải thu ONE 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</si>
</sst>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0" fontId="2" fillId="0" borderId="0" xfId="0" applyFont="1"/>
    <xf numFmtId="14" fontId="9" fillId="4" borderId="6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14" fontId="2" fillId="0" borderId="0" xfId="0" applyNumberFormat="1" applyFont="1"/>
    <xf numFmtId="38" fontId="3" fillId="3" borderId="7" xfId="0" applyNumberFormat="1" applyFont="1" applyFill="1" applyBorder="1" applyAlignment="1">
      <alignment horizontal="right" vertical="center"/>
    </xf>
    <xf numFmtId="38" fontId="2" fillId="0" borderId="0" xfId="0" applyNumberFormat="1" applyFont="1"/>
    <xf numFmtId="0" fontId="7" fillId="0" borderId="0" xfId="0" applyFont="1" applyBorder="1" applyAlignment="1"/>
    <xf numFmtId="0" fontId="3" fillId="0" borderId="0" xfId="0" applyFont="1"/>
    <xf numFmtId="0" fontId="7" fillId="0" borderId="5" xfId="0" applyFont="1" applyBorder="1" applyAlignment="1"/>
    <xf numFmtId="14" fontId="3" fillId="4" borderId="6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38" fontId="3" fillId="4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38" fontId="3" fillId="0" borderId="7" xfId="0" applyNumberFormat="1" applyFont="1" applyBorder="1" applyAlignment="1">
      <alignment horizontal="right" vertical="center"/>
    </xf>
    <xf numFmtId="14" fontId="3" fillId="0" borderId="0" xfId="0" applyNumberFormat="1" applyFont="1"/>
    <xf numFmtId="38" fontId="3" fillId="0" borderId="0" xfId="0" applyNumberFormat="1" applyFont="1"/>
    <xf numFmtId="0" fontId="3" fillId="0" borderId="7" xfId="0" quotePrefix="1" applyFont="1" applyBorder="1" applyAlignment="1">
      <alignment horizontal="left" vertical="center"/>
    </xf>
    <xf numFmtId="38" fontId="3" fillId="5" borderId="0" xfId="0" applyNumberFormat="1" applyFont="1" applyFill="1" applyBorder="1" applyAlignment="1">
      <alignment horizontal="right" vertical="center" wrapText="1"/>
    </xf>
    <xf numFmtId="164" fontId="5" fillId="5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/>
    <xf numFmtId="0" fontId="5" fillId="5" borderId="1" xfId="0" applyFont="1" applyFill="1" applyBorder="1"/>
    <xf numFmtId="0" fontId="2" fillId="5" borderId="0" xfId="0" applyFont="1" applyFill="1" applyBorder="1"/>
    <xf numFmtId="14" fontId="2" fillId="5" borderId="1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left" vertical="center"/>
    </xf>
    <xf numFmtId="14" fontId="6" fillId="0" borderId="0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0"/>
  <sheetViews>
    <sheetView tabSelected="1" workbookViewId="0">
      <pane ySplit="2" topLeftCell="A4" activePane="bottomLeft" state="frozen"/>
      <selection pane="bottomLeft" activeCell="B6" sqref="B6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3">
      <c r="A1" s="59" t="s">
        <v>54</v>
      </c>
      <c r="B1" s="59"/>
      <c r="C1" s="59"/>
      <c r="D1" s="59"/>
      <c r="E1" s="59"/>
      <c r="F1" s="59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 x14ac:dyDescent="0.25">
      <c r="A3" s="18">
        <v>44711</v>
      </c>
      <c r="B3" s="21" t="s">
        <v>56</v>
      </c>
      <c r="C3" s="14">
        <v>5272463</v>
      </c>
      <c r="D3" s="14"/>
      <c r="E3" s="15"/>
      <c r="F3" s="15"/>
    </row>
    <row r="4" spans="1:6" ht="21" customHeight="1" x14ac:dyDescent="0.25">
      <c r="A4" s="18"/>
      <c r="B4" s="21" t="s">
        <v>11</v>
      </c>
      <c r="C4" s="14"/>
      <c r="D4" s="14"/>
      <c r="E4" s="15"/>
      <c r="F4" s="15"/>
    </row>
    <row r="5" spans="1:6" ht="21" customHeight="1" x14ac:dyDescent="0.25">
      <c r="A5" s="18"/>
      <c r="B5" s="21" t="s">
        <v>9</v>
      </c>
      <c r="C5" s="14"/>
      <c r="D5" s="14"/>
      <c r="E5" s="15"/>
      <c r="F5" s="15"/>
    </row>
    <row r="6" spans="1:6" ht="21" customHeight="1" x14ac:dyDescent="0.25">
      <c r="A6" s="18"/>
      <c r="B6" s="21" t="s">
        <v>10</v>
      </c>
      <c r="C6" s="14"/>
      <c r="D6" s="16"/>
      <c r="E6" s="15"/>
      <c r="F6" s="17"/>
    </row>
    <row r="7" spans="1:6" ht="21" customHeight="1" x14ac:dyDescent="0.25">
      <c r="A7" s="60" t="s">
        <v>6</v>
      </c>
      <c r="B7" s="61"/>
      <c r="C7" s="22">
        <f>SUM(C3:C6)</f>
        <v>5272463</v>
      </c>
      <c r="D7" s="23"/>
      <c r="E7" s="24"/>
      <c r="F7" s="25"/>
    </row>
    <row r="8" spans="1:6" s="56" customFormat="1" ht="21" customHeight="1" x14ac:dyDescent="0.25">
      <c r="A8" s="57"/>
      <c r="B8" s="29" t="s">
        <v>12</v>
      </c>
      <c r="C8" s="53"/>
      <c r="D8" s="58"/>
      <c r="E8" s="54"/>
      <c r="F8" s="55"/>
    </row>
    <row r="9" spans="1:6" s="56" customFormat="1" ht="21" customHeight="1" x14ac:dyDescent="0.25">
      <c r="A9" s="57"/>
      <c r="B9" s="29" t="s">
        <v>12</v>
      </c>
      <c r="C9" s="53"/>
      <c r="D9" s="58"/>
      <c r="E9" s="54"/>
      <c r="F9" s="55"/>
    </row>
    <row r="10" spans="1:6" ht="21" customHeight="1" x14ac:dyDescent="0.25">
      <c r="A10" s="60" t="s">
        <v>7</v>
      </c>
      <c r="B10" s="61"/>
      <c r="C10" s="22"/>
      <c r="D10" s="22">
        <f>SUM(D8:D9)</f>
        <v>0</v>
      </c>
      <c r="E10" s="24"/>
      <c r="F10" s="25"/>
    </row>
    <row r="11" spans="1:6" ht="21" customHeight="1" x14ac:dyDescent="0.25">
      <c r="A11" s="18">
        <v>44873</v>
      </c>
      <c r="B11" s="13" t="s">
        <v>55</v>
      </c>
      <c r="C11" s="14"/>
      <c r="D11" s="14"/>
      <c r="E11" s="15"/>
      <c r="F11" s="15">
        <v>5272463</v>
      </c>
    </row>
    <row r="12" spans="1:6" ht="21" customHeight="1" x14ac:dyDescent="0.25">
      <c r="A12" s="18"/>
      <c r="B12" s="13"/>
      <c r="C12" s="14"/>
      <c r="D12" s="14"/>
      <c r="E12" s="15"/>
      <c r="F12" s="15"/>
    </row>
    <row r="13" spans="1:6" ht="21" customHeight="1" x14ac:dyDescent="0.25">
      <c r="A13" s="18"/>
      <c r="B13" s="13"/>
      <c r="C13" s="14"/>
      <c r="D13" s="14"/>
      <c r="E13" s="15"/>
      <c r="F13" s="15"/>
    </row>
    <row r="14" spans="1:6" ht="21" customHeight="1" x14ac:dyDescent="0.25">
      <c r="A14" s="18"/>
      <c r="B14" s="13"/>
      <c r="C14" s="14"/>
      <c r="D14" s="14"/>
      <c r="E14" s="15"/>
      <c r="F14" s="15"/>
    </row>
    <row r="15" spans="1:6" ht="21" customHeight="1" x14ac:dyDescent="0.25">
      <c r="A15" s="60" t="s">
        <v>8</v>
      </c>
      <c r="B15" s="61"/>
      <c r="C15" s="26"/>
      <c r="D15" s="23"/>
      <c r="E15" s="25"/>
      <c r="F15" s="27">
        <f>SUM(F11:F14)</f>
        <v>5272463</v>
      </c>
    </row>
    <row r="16" spans="1:6" ht="21" customHeight="1" x14ac:dyDescent="0.25">
      <c r="A16" s="62" t="s">
        <v>57</v>
      </c>
      <c r="B16" s="63"/>
      <c r="C16" s="63"/>
      <c r="D16" s="63"/>
      <c r="E16" s="64"/>
      <c r="F16" s="28">
        <f>C7-D10-F15</f>
        <v>0</v>
      </c>
    </row>
    <row r="17" spans="1:4" ht="21" customHeight="1" x14ac:dyDescent="0.25">
      <c r="A17" s="3"/>
      <c r="B17" s="9"/>
      <c r="C17" s="5"/>
      <c r="D17" s="4"/>
    </row>
    <row r="18" spans="1:4" ht="21" customHeight="1" x14ac:dyDescent="0.25">
      <c r="A18" s="3"/>
      <c r="B18" s="9"/>
      <c r="C18" s="5"/>
      <c r="D18" s="4"/>
    </row>
    <row r="19" spans="1:4" ht="21" customHeight="1" x14ac:dyDescent="0.25">
      <c r="A19" s="3"/>
      <c r="B19" s="9"/>
      <c r="C19" s="5"/>
      <c r="D19" s="4"/>
    </row>
    <row r="20" spans="1:4" ht="21" customHeight="1" x14ac:dyDescent="0.25">
      <c r="A20" s="10"/>
      <c r="C20" s="6"/>
      <c r="D20" s="7"/>
    </row>
  </sheetData>
  <mergeCells count="5">
    <mergeCell ref="A1:F1"/>
    <mergeCell ref="A7:B7"/>
    <mergeCell ref="A10:B10"/>
    <mergeCell ref="A15:B15"/>
    <mergeCell ref="A16:E16"/>
  </mergeCells>
  <conditionalFormatting sqref="A17:B19 A16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B7" sqref="B7"/>
    </sheetView>
  </sheetViews>
  <sheetFormatPr defaultColWidth="9.140625" defaultRowHeight="15.75" x14ac:dyDescent="0.25"/>
  <cols>
    <col min="1" max="1" width="16" style="49" customWidth="1"/>
    <col min="2" max="2" width="44.5703125" style="41" customWidth="1"/>
    <col min="3" max="3" width="15" style="41" customWidth="1"/>
    <col min="4" max="7" width="17.140625" style="50" customWidth="1"/>
    <col min="8" max="16384" width="9.140625" style="41"/>
  </cols>
  <sheetData>
    <row r="1" spans="1:9" x14ac:dyDescent="0.25">
      <c r="A1" s="65" t="s">
        <v>46</v>
      </c>
      <c r="B1" s="65"/>
      <c r="C1" s="65"/>
      <c r="D1" s="65"/>
      <c r="E1" s="65"/>
      <c r="F1" s="65"/>
      <c r="G1" s="65"/>
      <c r="H1" s="40"/>
      <c r="I1" s="40"/>
    </row>
    <row r="2" spans="1:9" x14ac:dyDescent="0.25">
      <c r="A2" s="66" t="s">
        <v>47</v>
      </c>
      <c r="B2" s="66"/>
      <c r="C2" s="66"/>
      <c r="D2" s="66"/>
      <c r="E2" s="66"/>
      <c r="F2" s="66"/>
      <c r="G2" s="66"/>
      <c r="H2" s="42"/>
      <c r="I2" s="42"/>
    </row>
    <row r="3" spans="1:9" ht="15" customHeight="1" x14ac:dyDescent="0.25">
      <c r="A3" s="43" t="s">
        <v>15</v>
      </c>
      <c r="B3" s="44" t="s">
        <v>16</v>
      </c>
      <c r="C3" s="44" t="s">
        <v>17</v>
      </c>
      <c r="D3" s="45" t="s">
        <v>18</v>
      </c>
      <c r="E3" s="45" t="s">
        <v>19</v>
      </c>
      <c r="F3" s="45" t="s">
        <v>20</v>
      </c>
      <c r="G3" s="45" t="s">
        <v>21</v>
      </c>
    </row>
    <row r="4" spans="1:9" ht="15" customHeight="1" x14ac:dyDescent="0.25">
      <c r="A4" s="46">
        <v>44860</v>
      </c>
      <c r="B4" s="47" t="s">
        <v>30</v>
      </c>
      <c r="C4" s="51" t="s">
        <v>53</v>
      </c>
      <c r="D4" s="52">
        <v>556160</v>
      </c>
      <c r="E4" s="52">
        <v>22246</v>
      </c>
      <c r="F4" s="52">
        <v>42713</v>
      </c>
      <c r="G4" s="52">
        <v>576627</v>
      </c>
    </row>
    <row r="5" spans="1:9" x14ac:dyDescent="0.25">
      <c r="A5" s="46">
        <v>44858</v>
      </c>
      <c r="B5" s="47" t="s">
        <v>27</v>
      </c>
      <c r="C5" s="47" t="s">
        <v>48</v>
      </c>
      <c r="D5" s="48">
        <v>442409</v>
      </c>
      <c r="E5" s="48">
        <v>17697</v>
      </c>
      <c r="F5" s="48">
        <v>33977</v>
      </c>
      <c r="G5" s="48">
        <v>458689</v>
      </c>
    </row>
    <row r="6" spans="1:9" x14ac:dyDescent="0.25">
      <c r="A6" s="46">
        <v>44856</v>
      </c>
      <c r="B6" s="47" t="s">
        <v>22</v>
      </c>
      <c r="C6" s="47" t="s">
        <v>49</v>
      </c>
      <c r="D6" s="48">
        <v>3146160</v>
      </c>
      <c r="E6" s="48">
        <v>125846</v>
      </c>
      <c r="F6" s="48">
        <v>241625</v>
      </c>
      <c r="G6" s="48">
        <v>3261939</v>
      </c>
    </row>
    <row r="7" spans="1:9" x14ac:dyDescent="0.25">
      <c r="A7" s="46">
        <v>44854</v>
      </c>
      <c r="B7" s="47" t="s">
        <v>28</v>
      </c>
      <c r="C7" s="47" t="s">
        <v>50</v>
      </c>
      <c r="D7" s="48">
        <v>1540059</v>
      </c>
      <c r="E7" s="48">
        <v>61602</v>
      </c>
      <c r="F7" s="48">
        <v>118277</v>
      </c>
      <c r="G7" s="48">
        <v>1596734</v>
      </c>
    </row>
    <row r="8" spans="1:9" x14ac:dyDescent="0.25">
      <c r="A8" s="46">
        <v>44851</v>
      </c>
      <c r="B8" s="47" t="s">
        <v>22</v>
      </c>
      <c r="C8" s="47" t="s">
        <v>51</v>
      </c>
      <c r="D8" s="48">
        <v>3074270</v>
      </c>
      <c r="E8" s="48">
        <v>122970</v>
      </c>
      <c r="F8" s="48">
        <v>236104</v>
      </c>
      <c r="G8" s="48">
        <v>3187404</v>
      </c>
    </row>
    <row r="9" spans="1:9" x14ac:dyDescent="0.25">
      <c r="A9" s="46">
        <v>44841</v>
      </c>
      <c r="B9" s="47" t="s">
        <v>22</v>
      </c>
      <c r="C9" s="47" t="s">
        <v>52</v>
      </c>
      <c r="D9" s="48">
        <v>5968876</v>
      </c>
      <c r="E9" s="48">
        <v>238754</v>
      </c>
      <c r="F9" s="48">
        <v>458410</v>
      </c>
      <c r="G9" s="48">
        <v>6188532</v>
      </c>
    </row>
    <row r="10" spans="1:9" x14ac:dyDescent="0.25">
      <c r="D10" s="38">
        <f>SUM(D4:D9)</f>
        <v>14727934</v>
      </c>
      <c r="E10" s="38">
        <f t="shared" ref="E10:G10" si="0">SUM(E4:E9)</f>
        <v>589115</v>
      </c>
      <c r="F10" s="38">
        <f t="shared" si="0"/>
        <v>1131106</v>
      </c>
      <c r="G10" s="38">
        <f t="shared" si="0"/>
        <v>15269925</v>
      </c>
    </row>
  </sheetData>
  <mergeCells count="2">
    <mergeCell ref="A1:G1"/>
    <mergeCell ref="A2:G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"/>
  <sheetViews>
    <sheetView zoomScaleNormal="100" workbookViewId="0">
      <selection activeCell="G10" sqref="G10"/>
    </sheetView>
  </sheetViews>
  <sheetFormatPr defaultColWidth="9.140625" defaultRowHeight="15.75" x14ac:dyDescent="0.25"/>
  <cols>
    <col min="1" max="1" width="13.5703125" style="37" customWidth="1"/>
    <col min="2" max="2" width="43.7109375" style="30" customWidth="1"/>
    <col min="3" max="3" width="15" style="30" customWidth="1"/>
    <col min="4" max="7" width="17.140625" style="39" customWidth="1"/>
    <col min="8" max="16384" width="9.140625" style="30"/>
  </cols>
  <sheetData>
    <row r="1" spans="1:7" x14ac:dyDescent="0.25">
      <c r="A1" s="67" t="s">
        <v>38</v>
      </c>
      <c r="B1" s="67"/>
      <c r="C1" s="67"/>
      <c r="D1" s="67"/>
      <c r="E1" s="67"/>
      <c r="F1" s="67"/>
      <c r="G1" s="67"/>
    </row>
    <row r="2" spans="1:7" x14ac:dyDescent="0.25">
      <c r="A2" s="68" t="s">
        <v>39</v>
      </c>
      <c r="B2" s="68"/>
      <c r="C2" s="68"/>
      <c r="D2" s="68"/>
      <c r="E2" s="68"/>
      <c r="F2" s="68"/>
      <c r="G2" s="68"/>
    </row>
    <row r="3" spans="1:7" ht="15" customHeight="1" x14ac:dyDescent="0.25">
      <c r="A3" s="31" t="s">
        <v>15</v>
      </c>
      <c r="B3" s="32" t="s">
        <v>16</v>
      </c>
      <c r="C3" s="32" t="s">
        <v>17</v>
      </c>
      <c r="D3" s="33" t="s">
        <v>18</v>
      </c>
      <c r="E3" s="33" t="s">
        <v>19</v>
      </c>
      <c r="F3" s="33" t="s">
        <v>20</v>
      </c>
      <c r="G3" s="33" t="s">
        <v>21</v>
      </c>
    </row>
    <row r="4" spans="1:7" x14ac:dyDescent="0.25">
      <c r="A4" s="34">
        <v>44834</v>
      </c>
      <c r="B4" s="35" t="s">
        <v>30</v>
      </c>
      <c r="C4" s="35" t="s">
        <v>40</v>
      </c>
      <c r="D4" s="36">
        <v>1389425</v>
      </c>
      <c r="E4" s="36">
        <v>55577</v>
      </c>
      <c r="F4" s="36">
        <v>106708</v>
      </c>
      <c r="G4" s="36">
        <v>1440556</v>
      </c>
    </row>
    <row r="5" spans="1:7" x14ac:dyDescent="0.25">
      <c r="A5" s="34">
        <v>44832</v>
      </c>
      <c r="B5" s="35" t="s">
        <v>28</v>
      </c>
      <c r="C5" s="35" t="s">
        <v>41</v>
      </c>
      <c r="D5" s="36">
        <v>1173355</v>
      </c>
      <c r="E5" s="36">
        <v>46934</v>
      </c>
      <c r="F5" s="36">
        <v>90114</v>
      </c>
      <c r="G5" s="36">
        <v>1216535</v>
      </c>
    </row>
    <row r="6" spans="1:7" x14ac:dyDescent="0.25">
      <c r="A6" s="34">
        <v>44832</v>
      </c>
      <c r="B6" s="35" t="s">
        <v>24</v>
      </c>
      <c r="C6" s="35" t="s">
        <v>42</v>
      </c>
      <c r="D6" s="36">
        <v>587435</v>
      </c>
      <c r="E6" s="36">
        <v>23497</v>
      </c>
      <c r="F6" s="36">
        <v>45115</v>
      </c>
      <c r="G6" s="36">
        <v>609053</v>
      </c>
    </row>
    <row r="7" spans="1:7" x14ac:dyDescent="0.25">
      <c r="A7" s="34">
        <v>44831</v>
      </c>
      <c r="B7" s="35" t="s">
        <v>22</v>
      </c>
      <c r="C7" s="35" t="s">
        <v>43</v>
      </c>
      <c r="D7" s="36">
        <v>2722980</v>
      </c>
      <c r="E7" s="36">
        <v>108919</v>
      </c>
      <c r="F7" s="36">
        <v>209125</v>
      </c>
      <c r="G7" s="36">
        <v>2823186</v>
      </c>
    </row>
    <row r="8" spans="1:7" x14ac:dyDescent="0.25">
      <c r="A8" s="34">
        <v>44821</v>
      </c>
      <c r="B8" s="35" t="s">
        <v>22</v>
      </c>
      <c r="C8" s="35" t="s">
        <v>44</v>
      </c>
      <c r="D8" s="36">
        <v>3252470</v>
      </c>
      <c r="E8" s="36">
        <v>130098</v>
      </c>
      <c r="F8" s="36">
        <v>249790</v>
      </c>
      <c r="G8" s="36">
        <v>3372162</v>
      </c>
    </row>
    <row r="9" spans="1:7" x14ac:dyDescent="0.25">
      <c r="A9" s="34">
        <v>44810</v>
      </c>
      <c r="B9" s="35" t="s">
        <v>22</v>
      </c>
      <c r="C9" s="35" t="s">
        <v>45</v>
      </c>
      <c r="D9" s="36">
        <v>2620345</v>
      </c>
      <c r="E9" s="36">
        <v>104814</v>
      </c>
      <c r="F9" s="36">
        <v>201242</v>
      </c>
      <c r="G9" s="36">
        <v>2716773</v>
      </c>
    </row>
    <row r="10" spans="1:7" x14ac:dyDescent="0.25">
      <c r="D10" s="38">
        <f>SUM(D4:D9)</f>
        <v>11746010</v>
      </c>
      <c r="E10" s="38">
        <f t="shared" ref="E10:G10" si="0">SUM(E4:E9)</f>
        <v>469839</v>
      </c>
      <c r="F10" s="38">
        <f t="shared" si="0"/>
        <v>902094</v>
      </c>
      <c r="G10" s="38">
        <f t="shared" si="0"/>
        <v>12178265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3"/>
  <sheetViews>
    <sheetView zoomScaleNormal="100" workbookViewId="0">
      <selection activeCell="D12" sqref="D12"/>
    </sheetView>
  </sheetViews>
  <sheetFormatPr defaultColWidth="9.140625" defaultRowHeight="15.75" x14ac:dyDescent="0.25"/>
  <cols>
    <col min="1" max="1" width="15.5703125" style="49" customWidth="1"/>
    <col min="2" max="2" width="44.28515625" style="41" customWidth="1"/>
    <col min="3" max="3" width="14.5703125" style="41" customWidth="1"/>
    <col min="4" max="4" width="14.42578125" style="50" customWidth="1"/>
    <col min="5" max="7" width="17.140625" style="50" customWidth="1"/>
    <col min="8" max="16384" width="9.140625" style="41"/>
  </cols>
  <sheetData>
    <row r="1" spans="1:9" x14ac:dyDescent="0.25">
      <c r="A1" s="65" t="s">
        <v>13</v>
      </c>
      <c r="B1" s="65"/>
      <c r="C1" s="65"/>
      <c r="D1" s="65"/>
      <c r="E1" s="65"/>
      <c r="F1" s="65"/>
      <c r="G1" s="65"/>
      <c r="H1" s="40"/>
      <c r="I1" s="40"/>
    </row>
    <row r="2" spans="1:9" x14ac:dyDescent="0.25">
      <c r="A2" s="66" t="s">
        <v>14</v>
      </c>
      <c r="B2" s="66"/>
      <c r="C2" s="66"/>
      <c r="D2" s="66"/>
      <c r="E2" s="66"/>
      <c r="F2" s="66"/>
      <c r="G2" s="66"/>
      <c r="H2" s="42"/>
      <c r="I2" s="42"/>
    </row>
    <row r="3" spans="1:9" ht="15" customHeight="1" x14ac:dyDescent="0.25">
      <c r="A3" s="43" t="s">
        <v>15</v>
      </c>
      <c r="B3" s="44" t="s">
        <v>16</v>
      </c>
      <c r="C3" s="44" t="s">
        <v>17</v>
      </c>
      <c r="D3" s="45" t="s">
        <v>18</v>
      </c>
      <c r="E3" s="45" t="s">
        <v>19</v>
      </c>
      <c r="F3" s="45" t="s">
        <v>20</v>
      </c>
      <c r="G3" s="45" t="s">
        <v>21</v>
      </c>
    </row>
    <row r="4" spans="1:9" x14ac:dyDescent="0.25">
      <c r="A4" s="46">
        <v>44802</v>
      </c>
      <c r="B4" s="47" t="s">
        <v>22</v>
      </c>
      <c r="C4" s="47" t="s">
        <v>23</v>
      </c>
      <c r="D4" s="48">
        <v>3536442</v>
      </c>
      <c r="E4" s="48">
        <v>141458</v>
      </c>
      <c r="F4" s="48">
        <v>271599</v>
      </c>
      <c r="G4" s="48">
        <v>3666583</v>
      </c>
    </row>
    <row r="5" spans="1:9" x14ac:dyDescent="0.25">
      <c r="A5" s="46">
        <v>44799</v>
      </c>
      <c r="B5" s="47" t="s">
        <v>24</v>
      </c>
      <c r="C5" s="47" t="s">
        <v>25</v>
      </c>
      <c r="D5" s="48">
        <v>1110580</v>
      </c>
      <c r="E5" s="48">
        <v>44423</v>
      </c>
      <c r="F5" s="48">
        <v>85293</v>
      </c>
      <c r="G5" s="48">
        <v>1151450</v>
      </c>
    </row>
    <row r="6" spans="1:9" x14ac:dyDescent="0.25">
      <c r="A6" s="46">
        <v>44795</v>
      </c>
      <c r="B6" s="47" t="s">
        <v>22</v>
      </c>
      <c r="C6" s="47" t="s">
        <v>26</v>
      </c>
      <c r="D6" s="48">
        <v>2584120</v>
      </c>
      <c r="E6" s="48">
        <v>103364</v>
      </c>
      <c r="F6" s="48">
        <v>198460</v>
      </c>
      <c r="G6" s="48">
        <v>2679216</v>
      </c>
    </row>
    <row r="7" spans="1:9" x14ac:dyDescent="0.25">
      <c r="A7" s="46">
        <v>44778</v>
      </c>
      <c r="B7" s="47" t="s">
        <v>28</v>
      </c>
      <c r="C7" s="47" t="s">
        <v>29</v>
      </c>
      <c r="D7" s="48">
        <v>2306573</v>
      </c>
      <c r="E7" s="48">
        <v>92262</v>
      </c>
      <c r="F7" s="48">
        <v>177145</v>
      </c>
      <c r="G7" s="48">
        <v>2391456</v>
      </c>
    </row>
    <row r="8" spans="1:9" x14ac:dyDescent="0.25">
      <c r="A8" s="46">
        <v>44778</v>
      </c>
      <c r="B8" s="47" t="s">
        <v>30</v>
      </c>
      <c r="C8" s="47" t="s">
        <v>31</v>
      </c>
      <c r="D8" s="48">
        <v>2195515</v>
      </c>
      <c r="E8" s="48">
        <v>87820</v>
      </c>
      <c r="F8" s="48">
        <v>168616</v>
      </c>
      <c r="G8" s="48">
        <v>2276311</v>
      </c>
    </row>
    <row r="9" spans="1:9" x14ac:dyDescent="0.25">
      <c r="A9" s="46">
        <v>44778</v>
      </c>
      <c r="B9" s="47" t="s">
        <v>27</v>
      </c>
      <c r="C9" s="47" t="s">
        <v>32</v>
      </c>
      <c r="D9" s="48">
        <v>2306573</v>
      </c>
      <c r="E9" s="48">
        <v>92262</v>
      </c>
      <c r="F9" s="48">
        <v>177145</v>
      </c>
      <c r="G9" s="48">
        <v>2391456</v>
      </c>
    </row>
    <row r="10" spans="1:9" x14ac:dyDescent="0.25">
      <c r="A10" s="46">
        <v>44778</v>
      </c>
      <c r="B10" s="47" t="s">
        <v>33</v>
      </c>
      <c r="C10" s="47" t="s">
        <v>34</v>
      </c>
      <c r="D10" s="48">
        <v>2306573</v>
      </c>
      <c r="E10" s="48">
        <v>92262</v>
      </c>
      <c r="F10" s="48">
        <v>177145</v>
      </c>
      <c r="G10" s="48">
        <v>2391456</v>
      </c>
    </row>
    <row r="11" spans="1:9" x14ac:dyDescent="0.25">
      <c r="A11" s="46">
        <v>44778</v>
      </c>
      <c r="B11" s="47" t="s">
        <v>35</v>
      </c>
      <c r="C11" s="47" t="s">
        <v>36</v>
      </c>
      <c r="D11" s="48">
        <v>2195515</v>
      </c>
      <c r="E11" s="48">
        <v>87820</v>
      </c>
      <c r="F11" s="48">
        <v>168616</v>
      </c>
      <c r="G11" s="48">
        <v>2276311</v>
      </c>
    </row>
    <row r="12" spans="1:9" x14ac:dyDescent="0.25">
      <c r="A12" s="46">
        <v>44777</v>
      </c>
      <c r="B12" s="47" t="s">
        <v>22</v>
      </c>
      <c r="C12" s="47" t="s">
        <v>37</v>
      </c>
      <c r="D12" s="48">
        <v>4010370</v>
      </c>
      <c r="E12" s="48">
        <v>160414</v>
      </c>
      <c r="F12" s="48">
        <v>307996</v>
      </c>
      <c r="G12" s="48">
        <v>4157952</v>
      </c>
    </row>
    <row r="13" spans="1:9" x14ac:dyDescent="0.25">
      <c r="D13" s="38">
        <f>SUM(D4:D12)</f>
        <v>22552261</v>
      </c>
      <c r="E13" s="38">
        <f t="shared" ref="E13:G13" si="0">SUM(E4:E12)</f>
        <v>902085</v>
      </c>
      <c r="F13" s="38">
        <f t="shared" si="0"/>
        <v>1732015</v>
      </c>
      <c r="G13" s="38">
        <f t="shared" si="0"/>
        <v>23382191</v>
      </c>
    </row>
  </sheetData>
  <mergeCells count="2">
    <mergeCell ref="A1:G1"/>
    <mergeCell ref="A2:G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tháng 10.2022</vt:lpstr>
      <vt:lpstr>tháng 9.2022</vt:lpstr>
      <vt:lpstr>tháng 8.2022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2022-09-28T09:34:32Z</dcterms:created>
  <dcterms:modified xsi:type="dcterms:W3CDTF">2022-11-21T03:49:21Z</dcterms:modified>
</cp:coreProperties>
</file>