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KHACH HANG\NHẬT MINH BAKERY-OSIFOOD\công nợ\"/>
    </mc:Choice>
  </mc:AlternateContent>
  <bookViews>
    <workbookView xWindow="1005" yWindow="1005" windowWidth="15000" windowHeight="10005"/>
  </bookViews>
  <sheets>
    <sheet name="bke t1.2023" sheetId="3" r:id="rId1"/>
    <sheet name="bke t12.2022" sheetId="1" r:id="rId2"/>
    <sheet name="bke t11.2022" sheetId="4" r:id="rId3"/>
  </sheets>
  <calcPr calcId="162913"/>
</workbook>
</file>

<file path=xl/calcChain.xml><?xml version="1.0" encoding="utf-8"?>
<calcChain xmlns="http://schemas.openxmlformats.org/spreadsheetml/2006/main">
  <c r="B14" i="3" l="1"/>
  <c r="B17" i="3" l="1"/>
  <c r="G18" i="1" l="1"/>
  <c r="H18" i="1"/>
  <c r="F18" i="1"/>
  <c r="F9" i="3"/>
  <c r="G9" i="3"/>
  <c r="H9" i="3"/>
  <c r="E9" i="3"/>
</calcChain>
</file>

<file path=xl/sharedStrings.xml><?xml version="1.0" encoding="utf-8"?>
<sst xmlns="http://schemas.openxmlformats.org/spreadsheetml/2006/main" count="137" uniqueCount="98">
  <si>
    <t>Số hóa đơn</t>
  </si>
  <si>
    <t>00056868</t>
  </si>
  <si>
    <t>Số dòng = 15</t>
  </si>
  <si>
    <t>Ngày chứng từ</t>
  </si>
  <si>
    <t>00055438</t>
  </si>
  <si>
    <t>Bán hàng Cửa hàng OsiFood Nguyễn Khoái theo hóa đơn 00055438</t>
  </si>
  <si>
    <t>Bán hàng Osifood Sky 9 theo hóa đơn 00056491</t>
  </si>
  <si>
    <t>Khách hàng</t>
  </si>
  <si>
    <t>Tiền chiết khấu</t>
  </si>
  <si>
    <t>Bán hàng OsiFood Opal Riverside theo hóa đơn 00054477</t>
  </si>
  <si>
    <t>Bán hàng Osifood Phước Long theo hóa đơn 00056505</t>
  </si>
  <si>
    <t>OsiFood Bình Hòa</t>
  </si>
  <si>
    <t>00056491</t>
  </si>
  <si>
    <t>Bán hàng OsiFood Bình Hòa theo hóa đơn 00056986</t>
  </si>
  <si>
    <t>Tổng tiền hàng</t>
  </si>
  <si>
    <t>00056642</t>
  </si>
  <si>
    <t>Tiền thuế GTGT</t>
  </si>
  <si>
    <t>00056504</t>
  </si>
  <si>
    <t>Bán hàng Cửa hàng OsiFood Nguyễn Khoái theo hóa đơn 00054438</t>
  </si>
  <si>
    <t>00054498</t>
  </si>
  <si>
    <t>Bán hàng Cửa hàng OsiFood Nguyễn Khoái theo hóa đơn 00056868</t>
  </si>
  <si>
    <t>Bán hàng OsiFood Opal Riverside theo hóa đơn 00056975</t>
  </si>
  <si>
    <t>Bán hàng Osifood Phước Long theo hóa đơn 00057654</t>
  </si>
  <si>
    <t>Ngày hạch toán</t>
  </si>
  <si>
    <t>Bán hàng Osifood  Phước Hiệp theo hóa đơn 00056504</t>
  </si>
  <si>
    <t>00056986</t>
  </si>
  <si>
    <t>Osifood Phước Long</t>
  </si>
  <si>
    <t>00057654</t>
  </si>
  <si>
    <t>00054477</t>
  </si>
  <si>
    <t>OsiFood Opal Riverside</t>
  </si>
  <si>
    <t>00054439</t>
  </si>
  <si>
    <t>Diễn giải</t>
  </si>
  <si>
    <t>00054438</t>
  </si>
  <si>
    <t>Bán hàng OsiFood 828A Xô Viết Nghệ Tĩnh theo hóa đơn 00056642</t>
  </si>
  <si>
    <t>00056232</t>
  </si>
  <si>
    <t>Tổng tiền thanh toán</t>
  </si>
  <si>
    <t>OsiFood Gold House Lê Văn Lương</t>
  </si>
  <si>
    <t>Bán hàng OsiFood 828A Xô Viết Nghệ Tĩnh theo hóa đơn 00057756</t>
  </si>
  <si>
    <t>00056975</t>
  </si>
  <si>
    <t>Bán hàng Osifood Sky 9 theo hóa đơn 00054498</t>
  </si>
  <si>
    <t>Cửa hàng OsiFood Nguyễn Khoái</t>
  </si>
  <si>
    <t>Osifood  Phước Hiệp</t>
  </si>
  <si>
    <t>nhatminh79002</t>
  </si>
  <si>
    <t>OsiFood 828A Xô Viết Nghệ Tĩnh</t>
  </si>
  <si>
    <t>Bán hàng Cửa hàng OsiFood Nguyễn Khoái theo hóa đơn 00056232</t>
  </si>
  <si>
    <t>Bán hàng OsiFood Gold House Lê Văn Lương theo hóa đơn 00054439</t>
  </si>
  <si>
    <t>Osifood Sky 9</t>
  </si>
  <si>
    <t>00057756</t>
  </si>
  <si>
    <t>00056505</t>
  </si>
  <si>
    <t>00049569</t>
  </si>
  <si>
    <t>CÔNG TY TNHH SẢN XUẤT THƯƠNG MẠI DỊCH VỤ NHẬT MINH BAKERY</t>
  </si>
  <si>
    <t>00049574</t>
  </si>
  <si>
    <t>00049600</t>
  </si>
  <si>
    <t>00049755</t>
  </si>
  <si>
    <t>00050744</t>
  </si>
  <si>
    <t>00050885</t>
  </si>
  <si>
    <t>00050913</t>
  </si>
  <si>
    <t>00051137</t>
  </si>
  <si>
    <t>00051172</t>
  </si>
  <si>
    <t>00051293</t>
  </si>
  <si>
    <t>00051575</t>
  </si>
  <si>
    <t>00052132</t>
  </si>
  <si>
    <t>HỦY HĐ 00001824 XUẤT LẠI HĐ 00001825</t>
  </si>
  <si>
    <t>00001825</t>
  </si>
  <si>
    <t>Bán hàng CÔNG TY TNHH SẢN XUẤT THƯƠNG MẠI DỊCH VỤ NHẬT MINH BAKERY theo hóa đơn 00001828</t>
  </si>
  <si>
    <t>00001828</t>
  </si>
  <si>
    <t>Bán hàng CÔNG TY TNHH SẢN XUẤT THƯƠNG MẠI DỊCH VỤ NHẬT MINH BAKERY theo hóa đơn 00001057</t>
  </si>
  <si>
    <t>00001057</t>
  </si>
  <si>
    <t>Bán hàng CÔNG TY TNHH SẢN XUẤT THƯƠNG MẠI DỊCH VỤ NHẬT MINH BAKERY theo hóa đơn 00000925</t>
  </si>
  <si>
    <t>00000925</t>
  </si>
  <si>
    <t>Bán hàng CÔNG TY TNHH SẢN XUẤT THƯƠNG MẠI DỊCH VỤ NHẬT MINH BAKERY theo hóa đơn 00000768</t>
  </si>
  <si>
    <t>00000768</t>
  </si>
  <si>
    <t>00000132</t>
  </si>
  <si>
    <t>Số dòng = 7</t>
  </si>
  <si>
    <t>DANH SÁCH BÁN HÀNG T1.2023</t>
  </si>
  <si>
    <t>DANH SÁCH BÁN HÀNG T12.2022</t>
  </si>
  <si>
    <t>00053246</t>
  </si>
  <si>
    <t>00052128</t>
  </si>
  <si>
    <t>DANH SÁCH BÁN HÀNG</t>
  </si>
  <si>
    <t>Bán hàng OsiFood 828A Xô Viết Nghệ Tĩnh theo hóa đơn 00053246</t>
  </si>
  <si>
    <t>Bán hàng Osifood  Phước Hiệp theo hóa đơn 00052132</t>
  </si>
  <si>
    <t>Bán hàng Cửa hàng OsiFood Nguyễn Khoái theo hóa đơn 00052128</t>
  </si>
  <si>
    <t>Bán hàng Osifood Sky 9 theo hóa đơn 00051575</t>
  </si>
  <si>
    <t>Bán hàng OsiFood Bình Hòa theo hóa đơn 00051293</t>
  </si>
  <si>
    <t>Bán hàng Cửa hàng OsiFood Nguyễn Khoái theo hóa đơn 00051172</t>
  </si>
  <si>
    <t>Bán hàng Osifood  Phước Hiệp theo hóa đơn 00051137</t>
  </si>
  <si>
    <t>Bán hàng OsiFood 828A Xô Viết Nghệ Tĩnh theo hóa đơn 00050885</t>
  </si>
  <si>
    <t>Bán hàng Osifood Phước Long theo hóa đơn 00050913</t>
  </si>
  <si>
    <t>Bán hàng Osifood Sky 9 theo hóa đơn 00050744</t>
  </si>
  <si>
    <t>Bán hàng OsiFood 828A Xô Viết Nghệ Tĩnh theo hóa đơn 00049755</t>
  </si>
  <si>
    <t>Bán hàng OsiFood Opal Riverside theo hóa đơn 00049574</t>
  </si>
  <si>
    <t>OsiFood Gia Bình</t>
  </si>
  <si>
    <t>Bán hàng OsiFood Gia Bình theo hóa đơn 00049569</t>
  </si>
  <si>
    <t>Bán hàng Cửa hàng OsiFood Nguyễn Khoái theo hóa đơn 00049600</t>
  </si>
  <si>
    <t>Số dòng = 14</t>
  </si>
  <si>
    <t>TỔNG TIỀN</t>
  </si>
  <si>
    <t>TIỀN CK 7%</t>
  </si>
  <si>
    <t>HÀNG TRẢ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</si>
</sst>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164" fontId="0" fillId="0" borderId="0" xfId="0" applyNumberFormat="1"/>
    <xf numFmtId="38" fontId="0" fillId="0" borderId="0" xfId="0" applyNumberFormat="1"/>
    <xf numFmtId="164" fontId="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38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38" fontId="3" fillId="3" borderId="2" xfId="0" applyNumberFormat="1" applyFont="1" applyFill="1" applyBorder="1" applyAlignment="1">
      <alignment horizontal="center" vertical="center" wrapText="1"/>
    </xf>
    <xf numFmtId="38" fontId="5" fillId="4" borderId="1" xfId="0" applyNumberFormat="1" applyFont="1" applyFill="1" applyBorder="1" applyAlignment="1">
      <alignment horizontal="right" vertical="center"/>
    </xf>
    <xf numFmtId="165" fontId="0" fillId="0" borderId="0" xfId="1" applyNumberFormat="1" applyFont="1"/>
    <xf numFmtId="165" fontId="0" fillId="0" borderId="0" xfId="0" applyNumberFormat="1"/>
    <xf numFmtId="0" fontId="1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8"/>
  <sheetViews>
    <sheetView tabSelected="1" zoomScaleNormal="100" workbookViewId="0">
      <selection activeCell="B15" sqref="B15"/>
    </sheetView>
  </sheetViews>
  <sheetFormatPr defaultColWidth="9.140625" defaultRowHeight="15" x14ac:dyDescent="0.25"/>
  <cols>
    <col min="1" max="1" width="14.28515625" style="1" customWidth="1"/>
    <col min="2" max="2" width="30" customWidth="1"/>
    <col min="3" max="3" width="32.7109375" customWidth="1"/>
    <col min="4" max="4" width="15" customWidth="1"/>
    <col min="5" max="8" width="17.140625" style="2" customWidth="1"/>
  </cols>
  <sheetData>
    <row r="1" spans="1:8" ht="18.75" x14ac:dyDescent="0.3">
      <c r="A1" s="16" t="s">
        <v>74</v>
      </c>
      <c r="B1" s="16"/>
      <c r="C1" s="16"/>
      <c r="D1" s="16"/>
      <c r="E1" s="16"/>
      <c r="F1" s="16"/>
      <c r="G1" s="16"/>
      <c r="H1" s="16"/>
    </row>
    <row r="2" spans="1:8" ht="15" customHeight="1" x14ac:dyDescent="0.25">
      <c r="A2" s="10" t="s">
        <v>23</v>
      </c>
      <c r="B2" s="11" t="s">
        <v>7</v>
      </c>
      <c r="C2" s="11" t="s">
        <v>31</v>
      </c>
      <c r="D2" s="11" t="s">
        <v>0</v>
      </c>
      <c r="E2" s="12" t="s">
        <v>14</v>
      </c>
      <c r="F2" s="12" t="s">
        <v>8</v>
      </c>
      <c r="G2" s="12" t="s">
        <v>16</v>
      </c>
      <c r="H2" s="12" t="s">
        <v>35</v>
      </c>
    </row>
    <row r="3" spans="1:8" ht="33.75" customHeight="1" x14ac:dyDescent="0.25">
      <c r="A3" s="3">
        <v>44945</v>
      </c>
      <c r="B3" s="5" t="s">
        <v>50</v>
      </c>
      <c r="C3" s="5" t="s">
        <v>62</v>
      </c>
      <c r="D3" s="5" t="s">
        <v>63</v>
      </c>
      <c r="E3" s="6">
        <v>333570</v>
      </c>
      <c r="F3" s="6">
        <v>0</v>
      </c>
      <c r="G3" s="6">
        <v>33357</v>
      </c>
      <c r="H3" s="6">
        <v>366927</v>
      </c>
    </row>
    <row r="4" spans="1:8" ht="33.75" customHeight="1" x14ac:dyDescent="0.25">
      <c r="A4" s="3">
        <v>44945</v>
      </c>
      <c r="B4" s="5" t="s">
        <v>50</v>
      </c>
      <c r="C4" s="5" t="s">
        <v>64</v>
      </c>
      <c r="D4" s="5" t="s">
        <v>65</v>
      </c>
      <c r="E4" s="6">
        <v>1063265</v>
      </c>
      <c r="F4" s="6">
        <v>0</v>
      </c>
      <c r="G4" s="6">
        <v>106327</v>
      </c>
      <c r="H4" s="6">
        <v>1169592</v>
      </c>
    </row>
    <row r="5" spans="1:8" ht="33.75" customHeight="1" x14ac:dyDescent="0.25">
      <c r="A5" s="3">
        <v>44937</v>
      </c>
      <c r="B5" s="5" t="s">
        <v>50</v>
      </c>
      <c r="C5" s="5" t="s">
        <v>66</v>
      </c>
      <c r="D5" s="5" t="s">
        <v>67</v>
      </c>
      <c r="E5" s="6">
        <v>775583</v>
      </c>
      <c r="F5" s="6">
        <v>0</v>
      </c>
      <c r="G5" s="6">
        <v>77558</v>
      </c>
      <c r="H5" s="6">
        <v>853141</v>
      </c>
    </row>
    <row r="6" spans="1:8" ht="33.75" customHeight="1" x14ac:dyDescent="0.25">
      <c r="A6" s="3">
        <v>44935</v>
      </c>
      <c r="B6" s="5" t="s">
        <v>50</v>
      </c>
      <c r="C6" s="5" t="s">
        <v>68</v>
      </c>
      <c r="D6" s="5" t="s">
        <v>69</v>
      </c>
      <c r="E6" s="6">
        <v>811387</v>
      </c>
      <c r="F6" s="6">
        <v>0</v>
      </c>
      <c r="G6" s="6">
        <v>81139</v>
      </c>
      <c r="H6" s="6">
        <v>892526</v>
      </c>
    </row>
    <row r="7" spans="1:8" ht="33.75" customHeight="1" x14ac:dyDescent="0.25">
      <c r="A7" s="3">
        <v>44932</v>
      </c>
      <c r="B7" s="5" t="s">
        <v>50</v>
      </c>
      <c r="C7" s="5" t="s">
        <v>70</v>
      </c>
      <c r="D7" s="5" t="s">
        <v>71</v>
      </c>
      <c r="E7" s="6">
        <v>1135639</v>
      </c>
      <c r="F7" s="6">
        <v>0</v>
      </c>
      <c r="G7" s="6">
        <v>113564</v>
      </c>
      <c r="H7" s="6">
        <v>1249203</v>
      </c>
    </row>
    <row r="8" spans="1:8" ht="33.75" customHeight="1" x14ac:dyDescent="0.25">
      <c r="A8" s="3">
        <v>44929</v>
      </c>
      <c r="B8" s="5" t="s">
        <v>50</v>
      </c>
      <c r="C8" s="5" t="s">
        <v>42</v>
      </c>
      <c r="D8" s="5" t="s">
        <v>72</v>
      </c>
      <c r="E8" s="6">
        <v>1105388</v>
      </c>
      <c r="F8" s="6">
        <v>0</v>
      </c>
      <c r="G8" s="6">
        <v>110539</v>
      </c>
      <c r="H8" s="6">
        <v>1215927</v>
      </c>
    </row>
    <row r="9" spans="1:8" x14ac:dyDescent="0.25">
      <c r="A9" s="4" t="s">
        <v>73</v>
      </c>
      <c r="E9" s="13">
        <f>SUM(E3:E8)</f>
        <v>5224832</v>
      </c>
      <c r="F9" s="13">
        <f t="shared" ref="F9:H9" si="0">SUM(F3:F8)</f>
        <v>0</v>
      </c>
      <c r="G9" s="13">
        <f t="shared" si="0"/>
        <v>522484</v>
      </c>
      <c r="H9" s="13">
        <f t="shared" si="0"/>
        <v>5747316</v>
      </c>
    </row>
    <row r="14" spans="1:8" x14ac:dyDescent="0.25">
      <c r="A14" s="1" t="s">
        <v>95</v>
      </c>
      <c r="B14" s="2">
        <f>H9+'bke t12.2022'!H18+'bke t11.2022'!G17</f>
        <v>43507740</v>
      </c>
    </row>
    <row r="15" spans="1:8" x14ac:dyDescent="0.25">
      <c r="A15" s="1" t="s">
        <v>96</v>
      </c>
      <c r="B15" s="14">
        <v>2941473</v>
      </c>
    </row>
    <row r="16" spans="1:8" x14ac:dyDescent="0.25">
      <c r="A16" s="1" t="s">
        <v>97</v>
      </c>
      <c r="B16" s="15">
        <v>2133613</v>
      </c>
    </row>
    <row r="17" spans="2:2" x14ac:dyDescent="0.25">
      <c r="B17" s="14">
        <f>B14-B15-B16</f>
        <v>38432654</v>
      </c>
    </row>
    <row r="18" spans="2:2" x14ac:dyDescent="0.25">
      <c r="B18" s="15"/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8"/>
  <sheetViews>
    <sheetView topLeftCell="A4" zoomScaleNormal="100" workbookViewId="0">
      <selection activeCell="A2" sqref="A2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4" width="30" customWidth="1"/>
    <col min="5" max="5" width="15" customWidth="1"/>
    <col min="6" max="8" width="17.140625" style="2" customWidth="1"/>
  </cols>
  <sheetData>
    <row r="1" spans="1:8" ht="18.75" x14ac:dyDescent="0.3">
      <c r="A1" s="16" t="s">
        <v>75</v>
      </c>
      <c r="B1" s="16"/>
      <c r="C1" s="16"/>
      <c r="D1" s="16"/>
      <c r="E1" s="16"/>
      <c r="F1" s="16"/>
      <c r="G1" s="16"/>
      <c r="H1" s="16"/>
    </row>
    <row r="2" spans="1:8" ht="15" customHeight="1" x14ac:dyDescent="0.25">
      <c r="A2" s="9" t="s">
        <v>23</v>
      </c>
      <c r="B2" s="9" t="s">
        <v>3</v>
      </c>
      <c r="C2" s="8" t="s">
        <v>7</v>
      </c>
      <c r="D2" s="8" t="s">
        <v>31</v>
      </c>
      <c r="E2" s="8" t="s">
        <v>0</v>
      </c>
      <c r="F2" s="7" t="s">
        <v>14</v>
      </c>
      <c r="G2" s="7" t="s">
        <v>16</v>
      </c>
      <c r="H2" s="7" t="s">
        <v>35</v>
      </c>
    </row>
    <row r="3" spans="1:8" ht="21.75" customHeight="1" x14ac:dyDescent="0.25">
      <c r="A3" s="3">
        <v>44925</v>
      </c>
      <c r="B3" s="3">
        <v>44925</v>
      </c>
      <c r="C3" s="5" t="s">
        <v>43</v>
      </c>
      <c r="D3" s="5" t="s">
        <v>37</v>
      </c>
      <c r="E3" s="5" t="s">
        <v>47</v>
      </c>
      <c r="F3" s="6">
        <v>657527</v>
      </c>
      <c r="G3" s="6">
        <v>52602</v>
      </c>
      <c r="H3" s="6">
        <v>710129</v>
      </c>
    </row>
    <row r="4" spans="1:8" ht="21.75" customHeight="1" x14ac:dyDescent="0.25">
      <c r="A4" s="3">
        <v>44925</v>
      </c>
      <c r="B4" s="3">
        <v>44925</v>
      </c>
      <c r="C4" s="5" t="s">
        <v>26</v>
      </c>
      <c r="D4" s="5" t="s">
        <v>22</v>
      </c>
      <c r="E4" s="5" t="s">
        <v>27</v>
      </c>
      <c r="F4" s="6">
        <v>1484885</v>
      </c>
      <c r="G4" s="6">
        <v>118791</v>
      </c>
      <c r="H4" s="6">
        <v>1603676</v>
      </c>
    </row>
    <row r="5" spans="1:8" ht="21.75" customHeight="1" x14ac:dyDescent="0.25">
      <c r="A5" s="3">
        <v>44922</v>
      </c>
      <c r="B5" s="3">
        <v>44922</v>
      </c>
      <c r="C5" s="5" t="s">
        <v>29</v>
      </c>
      <c r="D5" s="5" t="s">
        <v>21</v>
      </c>
      <c r="E5" s="5" t="s">
        <v>38</v>
      </c>
      <c r="F5" s="6">
        <v>1092917</v>
      </c>
      <c r="G5" s="6">
        <v>87433</v>
      </c>
      <c r="H5" s="6">
        <v>1180350</v>
      </c>
    </row>
    <row r="6" spans="1:8" ht="21.75" customHeight="1" x14ac:dyDescent="0.25">
      <c r="A6" s="3">
        <v>44921</v>
      </c>
      <c r="B6" s="3">
        <v>44921</v>
      </c>
      <c r="C6" s="5" t="s">
        <v>40</v>
      </c>
      <c r="D6" s="5" t="s">
        <v>20</v>
      </c>
      <c r="E6" s="5" t="s">
        <v>1</v>
      </c>
      <c r="F6" s="6">
        <v>283800</v>
      </c>
      <c r="G6" s="6">
        <v>22704</v>
      </c>
      <c r="H6" s="6">
        <v>306504</v>
      </c>
    </row>
    <row r="7" spans="1:8" ht="21.75" customHeight="1" x14ac:dyDescent="0.25">
      <c r="A7" s="3">
        <v>44918</v>
      </c>
      <c r="B7" s="3">
        <v>44918</v>
      </c>
      <c r="C7" s="5" t="s">
        <v>11</v>
      </c>
      <c r="D7" s="5" t="s">
        <v>13</v>
      </c>
      <c r="E7" s="5" t="s">
        <v>25</v>
      </c>
      <c r="F7" s="6">
        <v>1139264</v>
      </c>
      <c r="G7" s="6">
        <v>91141</v>
      </c>
      <c r="H7" s="6">
        <v>1230405</v>
      </c>
    </row>
    <row r="8" spans="1:8" ht="21.75" customHeight="1" x14ac:dyDescent="0.25">
      <c r="A8" s="3">
        <v>44917</v>
      </c>
      <c r="B8" s="3">
        <v>44917</v>
      </c>
      <c r="C8" s="5" t="s">
        <v>46</v>
      </c>
      <c r="D8" s="5" t="s">
        <v>6</v>
      </c>
      <c r="E8" s="5" t="s">
        <v>12</v>
      </c>
      <c r="F8" s="6">
        <v>2890413</v>
      </c>
      <c r="G8" s="6">
        <v>231233</v>
      </c>
      <c r="H8" s="6">
        <v>3121646</v>
      </c>
    </row>
    <row r="9" spans="1:8" ht="21.75" customHeight="1" x14ac:dyDescent="0.25">
      <c r="A9" s="3">
        <v>44916</v>
      </c>
      <c r="B9" s="3">
        <v>44916</v>
      </c>
      <c r="C9" s="5" t="s">
        <v>43</v>
      </c>
      <c r="D9" s="5" t="s">
        <v>33</v>
      </c>
      <c r="E9" s="5" t="s">
        <v>15</v>
      </c>
      <c r="F9" s="6">
        <v>1715355</v>
      </c>
      <c r="G9" s="6">
        <v>137228</v>
      </c>
      <c r="H9" s="6">
        <v>1852583</v>
      </c>
    </row>
    <row r="10" spans="1:8" ht="21.75" customHeight="1" x14ac:dyDescent="0.25">
      <c r="A10" s="3">
        <v>44915</v>
      </c>
      <c r="B10" s="3">
        <v>44915</v>
      </c>
      <c r="C10" s="5" t="s">
        <v>41</v>
      </c>
      <c r="D10" s="5" t="s">
        <v>24</v>
      </c>
      <c r="E10" s="5" t="s">
        <v>17</v>
      </c>
      <c r="F10" s="6">
        <v>1250680</v>
      </c>
      <c r="G10" s="6">
        <v>100054</v>
      </c>
      <c r="H10" s="6">
        <v>1350734</v>
      </c>
    </row>
    <row r="11" spans="1:8" ht="21.75" customHeight="1" x14ac:dyDescent="0.25">
      <c r="A11" s="3">
        <v>44915</v>
      </c>
      <c r="B11" s="3">
        <v>44915</v>
      </c>
      <c r="C11" s="5" t="s">
        <v>40</v>
      </c>
      <c r="D11" s="5" t="s">
        <v>44</v>
      </c>
      <c r="E11" s="5" t="s">
        <v>34</v>
      </c>
      <c r="F11" s="6">
        <v>500193</v>
      </c>
      <c r="G11" s="6">
        <v>40015</v>
      </c>
      <c r="H11" s="6">
        <v>540208</v>
      </c>
    </row>
    <row r="12" spans="1:8" ht="21.75" customHeight="1" x14ac:dyDescent="0.25">
      <c r="A12" s="3">
        <v>44915</v>
      </c>
      <c r="B12" s="3">
        <v>44915</v>
      </c>
      <c r="C12" s="5" t="s">
        <v>26</v>
      </c>
      <c r="D12" s="5" t="s">
        <v>10</v>
      </c>
      <c r="E12" s="5" t="s">
        <v>48</v>
      </c>
      <c r="F12" s="6">
        <v>1241685</v>
      </c>
      <c r="G12" s="6">
        <v>99335</v>
      </c>
      <c r="H12" s="6">
        <v>1341020</v>
      </c>
    </row>
    <row r="13" spans="1:8" ht="21.75" customHeight="1" x14ac:dyDescent="0.25">
      <c r="A13" s="3">
        <v>44908</v>
      </c>
      <c r="B13" s="3">
        <v>44908</v>
      </c>
      <c r="C13" s="5" t="s">
        <v>40</v>
      </c>
      <c r="D13" s="5" t="s">
        <v>5</v>
      </c>
      <c r="E13" s="5" t="s">
        <v>4</v>
      </c>
      <c r="F13" s="6">
        <v>557536</v>
      </c>
      <c r="G13" s="6">
        <v>44603</v>
      </c>
      <c r="H13" s="6">
        <v>602139</v>
      </c>
    </row>
    <row r="14" spans="1:8" ht="21.75" customHeight="1" x14ac:dyDescent="0.25">
      <c r="A14" s="3">
        <v>44901</v>
      </c>
      <c r="B14" s="3">
        <v>44901</v>
      </c>
      <c r="C14" s="5" t="s">
        <v>29</v>
      </c>
      <c r="D14" s="5" t="s">
        <v>9</v>
      </c>
      <c r="E14" s="5" t="s">
        <v>28</v>
      </c>
      <c r="F14" s="6">
        <v>917194</v>
      </c>
      <c r="G14" s="6">
        <v>73376</v>
      </c>
      <c r="H14" s="6">
        <v>990570</v>
      </c>
    </row>
    <row r="15" spans="1:8" ht="21.75" customHeight="1" x14ac:dyDescent="0.25">
      <c r="A15" s="3">
        <v>44901</v>
      </c>
      <c r="B15" s="3">
        <v>44901</v>
      </c>
      <c r="C15" s="5" t="s">
        <v>46</v>
      </c>
      <c r="D15" s="5" t="s">
        <v>39</v>
      </c>
      <c r="E15" s="5" t="s">
        <v>19</v>
      </c>
      <c r="F15" s="6">
        <v>2321217</v>
      </c>
      <c r="G15" s="6">
        <v>185697</v>
      </c>
      <c r="H15" s="6">
        <v>2506914</v>
      </c>
    </row>
    <row r="16" spans="1:8" ht="21.75" customHeight="1" x14ac:dyDescent="0.25">
      <c r="A16" s="3">
        <v>44901</v>
      </c>
      <c r="B16" s="3">
        <v>44901</v>
      </c>
      <c r="C16" s="5" t="s">
        <v>36</v>
      </c>
      <c r="D16" s="5" t="s">
        <v>45</v>
      </c>
      <c r="E16" s="5" t="s">
        <v>30</v>
      </c>
      <c r="F16" s="6">
        <v>978304</v>
      </c>
      <c r="G16" s="6">
        <v>78264</v>
      </c>
      <c r="H16" s="6">
        <v>1056568</v>
      </c>
    </row>
    <row r="17" spans="1:8" ht="21.75" customHeight="1" x14ac:dyDescent="0.25">
      <c r="A17" s="3">
        <v>44901</v>
      </c>
      <c r="B17" s="3">
        <v>44901</v>
      </c>
      <c r="C17" s="5" t="s">
        <v>40</v>
      </c>
      <c r="D17" s="5" t="s">
        <v>18</v>
      </c>
      <c r="E17" s="5" t="s">
        <v>32</v>
      </c>
      <c r="F17" s="6">
        <v>1298879</v>
      </c>
      <c r="G17" s="6">
        <v>103910</v>
      </c>
      <c r="H17" s="6">
        <v>1402789</v>
      </c>
    </row>
    <row r="18" spans="1:8" x14ac:dyDescent="0.25">
      <c r="A18" s="4" t="s">
        <v>2</v>
      </c>
      <c r="F18" s="13">
        <f>SUM(F3:F17)</f>
        <v>18329849</v>
      </c>
      <c r="G18" s="13">
        <f t="shared" ref="G18:H18" si="0">SUM(G3:G17)</f>
        <v>1466386</v>
      </c>
      <c r="H18" s="13">
        <f t="shared" si="0"/>
        <v>19796235</v>
      </c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7"/>
  <sheetViews>
    <sheetView zoomScaleNormal="100" workbookViewId="0">
      <selection activeCell="D5" sqref="D5"/>
    </sheetView>
  </sheetViews>
  <sheetFormatPr defaultColWidth="9.140625" defaultRowHeight="15" x14ac:dyDescent="0.25"/>
  <cols>
    <col min="1" max="1" width="14.28515625" style="1" customWidth="1"/>
    <col min="2" max="2" width="30" customWidth="1"/>
    <col min="3" max="3" width="48.7109375" customWidth="1"/>
    <col min="4" max="4" width="15" customWidth="1"/>
    <col min="5" max="7" width="17.140625" style="2" customWidth="1"/>
  </cols>
  <sheetData>
    <row r="1" spans="1:7" ht="18.75" x14ac:dyDescent="0.3">
      <c r="A1" s="16" t="s">
        <v>78</v>
      </c>
      <c r="B1" s="16"/>
      <c r="C1" s="16"/>
      <c r="D1" s="16"/>
      <c r="E1" s="16"/>
      <c r="F1" s="16"/>
      <c r="G1" s="16"/>
    </row>
    <row r="2" spans="1:7" ht="15" customHeight="1" x14ac:dyDescent="0.25">
      <c r="A2" s="10" t="s">
        <v>3</v>
      </c>
      <c r="B2" s="11" t="s">
        <v>7</v>
      </c>
      <c r="C2" s="11" t="s">
        <v>31</v>
      </c>
      <c r="D2" s="11" t="s">
        <v>0</v>
      </c>
      <c r="E2" s="12" t="s">
        <v>14</v>
      </c>
      <c r="F2" s="12" t="s">
        <v>16</v>
      </c>
      <c r="G2" s="12" t="s">
        <v>35</v>
      </c>
    </row>
    <row r="3" spans="1:7" ht="19.5" customHeight="1" x14ac:dyDescent="0.25">
      <c r="A3" s="3">
        <v>44894</v>
      </c>
      <c r="B3" s="5" t="s">
        <v>43</v>
      </c>
      <c r="C3" s="5" t="s">
        <v>79</v>
      </c>
      <c r="D3" s="5" t="s">
        <v>76</v>
      </c>
      <c r="E3" s="6">
        <v>1223494</v>
      </c>
      <c r="F3" s="6">
        <v>97880</v>
      </c>
      <c r="G3" s="6">
        <v>1321374</v>
      </c>
    </row>
    <row r="4" spans="1:7" ht="19.5" customHeight="1" x14ac:dyDescent="0.25">
      <c r="A4" s="3">
        <v>44888</v>
      </c>
      <c r="B4" s="5" t="s">
        <v>41</v>
      </c>
      <c r="C4" s="5" t="s">
        <v>80</v>
      </c>
      <c r="D4" s="5" t="s">
        <v>61</v>
      </c>
      <c r="E4" s="6">
        <v>907241</v>
      </c>
      <c r="F4" s="6">
        <v>72579</v>
      </c>
      <c r="G4" s="6">
        <v>979820</v>
      </c>
    </row>
    <row r="5" spans="1:7" ht="19.5" customHeight="1" x14ac:dyDescent="0.25">
      <c r="A5" s="3">
        <v>44888</v>
      </c>
      <c r="B5" s="5" t="s">
        <v>40</v>
      </c>
      <c r="C5" s="5" t="s">
        <v>81</v>
      </c>
      <c r="D5" s="5" t="s">
        <v>77</v>
      </c>
      <c r="E5" s="6">
        <v>739924</v>
      </c>
      <c r="F5" s="6">
        <v>59194</v>
      </c>
      <c r="G5" s="6">
        <v>799118</v>
      </c>
    </row>
    <row r="6" spans="1:7" ht="19.5" customHeight="1" x14ac:dyDescent="0.25">
      <c r="A6" s="3">
        <v>44883</v>
      </c>
      <c r="B6" s="5" t="s">
        <v>46</v>
      </c>
      <c r="C6" s="5" t="s">
        <v>82</v>
      </c>
      <c r="D6" s="5" t="s">
        <v>60</v>
      </c>
      <c r="E6" s="6">
        <v>1471099</v>
      </c>
      <c r="F6" s="6">
        <v>117688</v>
      </c>
      <c r="G6" s="6">
        <v>1588787</v>
      </c>
    </row>
    <row r="7" spans="1:7" ht="19.5" customHeight="1" x14ac:dyDescent="0.25">
      <c r="A7" s="3">
        <v>44883</v>
      </c>
      <c r="B7" s="5" t="s">
        <v>11</v>
      </c>
      <c r="C7" s="5" t="s">
        <v>83</v>
      </c>
      <c r="D7" s="5" t="s">
        <v>59</v>
      </c>
      <c r="E7" s="6">
        <v>1161064</v>
      </c>
      <c r="F7" s="6">
        <v>92885</v>
      </c>
      <c r="G7" s="6">
        <v>1253949</v>
      </c>
    </row>
    <row r="8" spans="1:7" ht="19.5" customHeight="1" x14ac:dyDescent="0.25">
      <c r="A8" s="3">
        <v>44882</v>
      </c>
      <c r="B8" s="5" t="s">
        <v>40</v>
      </c>
      <c r="C8" s="5" t="s">
        <v>84</v>
      </c>
      <c r="D8" s="5" t="s">
        <v>58</v>
      </c>
      <c r="E8" s="6">
        <v>587448</v>
      </c>
      <c r="F8" s="6">
        <v>46996</v>
      </c>
      <c r="G8" s="6">
        <v>634444</v>
      </c>
    </row>
    <row r="9" spans="1:7" ht="19.5" customHeight="1" x14ac:dyDescent="0.25">
      <c r="A9" s="3">
        <v>44879</v>
      </c>
      <c r="B9" s="5" t="s">
        <v>41</v>
      </c>
      <c r="C9" s="5" t="s">
        <v>85</v>
      </c>
      <c r="D9" s="5" t="s">
        <v>57</v>
      </c>
      <c r="E9" s="6">
        <v>1017660</v>
      </c>
      <c r="F9" s="6">
        <v>81413</v>
      </c>
      <c r="G9" s="6">
        <v>1099073</v>
      </c>
    </row>
    <row r="10" spans="1:7" ht="19.5" customHeight="1" x14ac:dyDescent="0.25">
      <c r="A10" s="3">
        <v>44877</v>
      </c>
      <c r="B10" s="5" t="s">
        <v>43</v>
      </c>
      <c r="C10" s="5" t="s">
        <v>86</v>
      </c>
      <c r="D10" s="5" t="s">
        <v>55</v>
      </c>
      <c r="E10" s="6">
        <v>1311194</v>
      </c>
      <c r="F10" s="6">
        <v>104896</v>
      </c>
      <c r="G10" s="6">
        <v>1416090</v>
      </c>
    </row>
    <row r="11" spans="1:7" ht="19.5" customHeight="1" x14ac:dyDescent="0.25">
      <c r="A11" s="3">
        <v>44875</v>
      </c>
      <c r="B11" s="5" t="s">
        <v>26</v>
      </c>
      <c r="C11" s="5" t="s">
        <v>87</v>
      </c>
      <c r="D11" s="5" t="s">
        <v>56</v>
      </c>
      <c r="E11" s="6">
        <v>1157540</v>
      </c>
      <c r="F11" s="6">
        <v>92603</v>
      </c>
      <c r="G11" s="6">
        <v>1250143</v>
      </c>
    </row>
    <row r="12" spans="1:7" ht="19.5" customHeight="1" x14ac:dyDescent="0.25">
      <c r="A12" s="3">
        <v>44873</v>
      </c>
      <c r="B12" s="5" t="s">
        <v>46</v>
      </c>
      <c r="C12" s="5" t="s">
        <v>88</v>
      </c>
      <c r="D12" s="5" t="s">
        <v>54</v>
      </c>
      <c r="E12" s="6">
        <v>1122087</v>
      </c>
      <c r="F12" s="6">
        <v>89767</v>
      </c>
      <c r="G12" s="6">
        <v>1211854</v>
      </c>
    </row>
    <row r="13" spans="1:7" ht="19.5" customHeight="1" x14ac:dyDescent="0.25">
      <c r="A13" s="3">
        <v>44868</v>
      </c>
      <c r="B13" s="5" t="s">
        <v>43</v>
      </c>
      <c r="C13" s="5" t="s">
        <v>89</v>
      </c>
      <c r="D13" s="5" t="s">
        <v>53</v>
      </c>
      <c r="E13" s="6">
        <v>1304473</v>
      </c>
      <c r="F13" s="6">
        <v>104358</v>
      </c>
      <c r="G13" s="6">
        <v>1408831</v>
      </c>
    </row>
    <row r="14" spans="1:7" ht="19.5" customHeight="1" x14ac:dyDescent="0.25">
      <c r="A14" s="3">
        <v>44866</v>
      </c>
      <c r="B14" s="5" t="s">
        <v>29</v>
      </c>
      <c r="C14" s="5" t="s">
        <v>90</v>
      </c>
      <c r="D14" s="5" t="s">
        <v>51</v>
      </c>
      <c r="E14" s="6">
        <v>1193283</v>
      </c>
      <c r="F14" s="6">
        <v>95463</v>
      </c>
      <c r="G14" s="6">
        <v>1288746</v>
      </c>
    </row>
    <row r="15" spans="1:7" ht="19.5" customHeight="1" x14ac:dyDescent="0.25">
      <c r="A15" s="3">
        <v>44866</v>
      </c>
      <c r="B15" s="5" t="s">
        <v>91</v>
      </c>
      <c r="C15" s="5" t="s">
        <v>92</v>
      </c>
      <c r="D15" s="5" t="s">
        <v>49</v>
      </c>
      <c r="E15" s="6">
        <v>1272200</v>
      </c>
      <c r="F15" s="6">
        <v>101776</v>
      </c>
      <c r="G15" s="6">
        <v>1373976</v>
      </c>
    </row>
    <row r="16" spans="1:7" ht="19.5" customHeight="1" x14ac:dyDescent="0.25">
      <c r="A16" s="3">
        <v>44866</v>
      </c>
      <c r="B16" s="5" t="s">
        <v>40</v>
      </c>
      <c r="C16" s="5" t="s">
        <v>93</v>
      </c>
      <c r="D16" s="5" t="s">
        <v>52</v>
      </c>
      <c r="E16" s="6">
        <v>2164800</v>
      </c>
      <c r="F16" s="6">
        <v>173184</v>
      </c>
      <c r="G16" s="6">
        <v>2337984</v>
      </c>
    </row>
    <row r="17" spans="1:7" ht="18" customHeight="1" x14ac:dyDescent="0.25">
      <c r="A17" s="4" t="s">
        <v>94</v>
      </c>
      <c r="E17" s="13">
        <v>16633507</v>
      </c>
      <c r="F17" s="13">
        <v>1330682</v>
      </c>
      <c r="G17" s="13">
        <v>17964189</v>
      </c>
    </row>
  </sheetData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bke t1.2023</vt:lpstr>
      <vt:lpstr>bke t12.2022</vt:lpstr>
      <vt:lpstr>bke t11.2022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2023-02-23T03:47:12Z</dcterms:created>
  <dcterms:modified xsi:type="dcterms:W3CDTF">2023-06-20T02:36:39Z</dcterms:modified>
</cp:coreProperties>
</file>