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ÔNG NỢ MINH CAU T8-9-10-2022\"/>
    </mc:Choice>
  </mc:AlternateContent>
  <bookViews>
    <workbookView xWindow="0" yWindow="0" windowWidth="17655" windowHeight="5010" tabRatio="734"/>
  </bookViews>
  <sheets>
    <sheet name="công nợ" sheetId="1" r:id="rId1"/>
    <sheet name="tháng 10.2022" sheetId="8" r:id="rId2"/>
    <sheet name="tháng 09.2022" sheetId="9" r:id="rId3"/>
    <sheet name="tháng 08.2022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8" i="1" l="1"/>
  <c r="F20" i="1" l="1"/>
  <c r="F21" i="1" l="1"/>
</calcChain>
</file>

<file path=xl/sharedStrings.xml><?xml version="1.0" encoding="utf-8"?>
<sst xmlns="http://schemas.openxmlformats.org/spreadsheetml/2006/main" count="85" uniqueCount="37">
  <si>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</si>
  <si>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</si>
  <si>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</si>
  <si>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</si>
  <si>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</si>
  <si>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</si>
  <si>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</si>
  <si>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</si>
  <si>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</si>
  <si>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</si>
  <si>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</si>
  <si>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</si>
  <si>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Khách hàng</t>
  </si>
  <si>
    <t>Tổng tiền hàng</t>
  </si>
  <si>
    <t>Tiền chiết khấu</t>
  </si>
  <si>
    <t>Tiền thuế GTGT</t>
  </si>
  <si>
    <t>Tổng tiền thanh toán</t>
  </si>
  <si>
    <t>THEO DÕI CÔNG NỢ / CTY MINH CẦU</t>
  </si>
  <si>
    <t>Dư nợ phải thu MINH CẦU</t>
  </si>
  <si>
    <t>CÔNG TY CỔ PHẦN THƯƠNG MẠI VÀ DỊCH VỤ MINH CẦU</t>
  </si>
  <si>
    <t>DANH SÁCH BÁN HÀNG</t>
  </si>
  <si>
    <t>Ngày hạch toán</t>
  </si>
  <si>
    <t>Tỉnh/Thành phố</t>
  </si>
  <si>
    <t>Thái Nguyên</t>
  </si>
  <si>
    <t>Số dòng = 6</t>
  </si>
  <si>
    <t>Số dòng = 4</t>
  </si>
  <si>
    <t>Số dòng = 7</t>
  </si>
  <si>
    <t>Tháng 8/2022</t>
  </si>
  <si>
    <t>Tháng 09/2022</t>
  </si>
  <si>
    <t>Tháng 10/2022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</si>
  <si>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</si>
  <si>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</si>
  <si>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</si>
  <si>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</si>
  <si>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</si>
  <si>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</si>
  <si>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10% VAT CÁC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</si>
</sst>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u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14" fontId="10" fillId="5" borderId="6" xfId="0" applyNumberFormat="1" applyFont="1" applyFill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6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tabSelected="1" workbookViewId="0">
      <pane ySplit="2" topLeftCell="A18" activePane="bottomLeft" state="frozen"/>
      <selection pane="bottomLeft" activeCell="B24" sqref="B2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37.7109375" style="1" customWidth="1"/>
    <col min="7" max="16384" width="9.140625" style="1"/>
  </cols>
  <sheetData>
    <row r="1" spans="1:6" ht="27" customHeight="1" x14ac:dyDescent="0.3">
      <c r="A1" s="48" t="s">
        <v>17</v>
      </c>
      <c r="B1" s="48"/>
      <c r="C1" s="48"/>
      <c r="D1" s="48"/>
      <c r="E1" s="48"/>
      <c r="F1" s="48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42" customFormat="1" ht="40.5" customHeight="1" x14ac:dyDescent="0.25">
      <c r="A3" s="40"/>
      <c r="B3" s="41"/>
      <c r="C3" s="41"/>
      <c r="D3" s="41"/>
      <c r="E3" s="41"/>
      <c r="F3" s="41"/>
    </row>
    <row r="4" spans="1:6" s="42" customFormat="1" ht="40.5" customHeight="1" x14ac:dyDescent="0.25">
      <c r="A4" s="40"/>
      <c r="B4" s="43" t="s">
        <v>36</v>
      </c>
      <c r="C4" s="44">
        <v>6099133.6800000006</v>
      </c>
      <c r="D4" s="41"/>
      <c r="E4" s="41"/>
      <c r="F4" s="41"/>
    </row>
    <row r="5" spans="1:6" ht="21" customHeight="1" x14ac:dyDescent="0.25">
      <c r="A5" s="18"/>
      <c r="B5" s="21" t="s">
        <v>11</v>
      </c>
      <c r="C5" s="14">
        <f>'tháng 08.2022'!F11</f>
        <v>44121608</v>
      </c>
      <c r="D5" s="14"/>
      <c r="E5" s="15"/>
      <c r="F5" s="15"/>
    </row>
    <row r="6" spans="1:6" ht="21" customHeight="1" x14ac:dyDescent="0.25">
      <c r="A6" s="18"/>
      <c r="B6" s="21" t="s">
        <v>9</v>
      </c>
      <c r="C6" s="14">
        <f>'tháng 09.2022'!F8</f>
        <v>36409891</v>
      </c>
      <c r="D6" s="14"/>
      <c r="E6" s="15"/>
      <c r="F6" s="15"/>
    </row>
    <row r="7" spans="1:6" ht="21" customHeight="1" x14ac:dyDescent="0.25">
      <c r="A7" s="18"/>
      <c r="B7" s="21" t="s">
        <v>10</v>
      </c>
      <c r="C7" s="14">
        <f>'tháng 10.2022'!F10</f>
        <v>39100021</v>
      </c>
      <c r="D7" s="16"/>
      <c r="E7" s="15"/>
      <c r="F7" s="17"/>
    </row>
    <row r="8" spans="1:6" ht="21" customHeight="1" x14ac:dyDescent="0.25">
      <c r="A8" s="49" t="s">
        <v>6</v>
      </c>
      <c r="B8" s="50"/>
      <c r="C8" s="22">
        <f>SUM(C4:C7)</f>
        <v>125730653.68000001</v>
      </c>
      <c r="D8" s="23"/>
      <c r="E8" s="24"/>
      <c r="F8" s="25"/>
    </row>
    <row r="9" spans="1:6" ht="21" customHeight="1" x14ac:dyDescent="0.25">
      <c r="A9" s="31"/>
      <c r="B9" s="29"/>
      <c r="C9" s="14"/>
      <c r="D9" s="14"/>
      <c r="E9" s="15"/>
      <c r="F9" s="17"/>
    </row>
    <row r="10" spans="1:6" ht="21" customHeight="1" x14ac:dyDescent="0.25">
      <c r="A10" s="31"/>
      <c r="B10" s="29"/>
      <c r="C10" s="14"/>
      <c r="D10" s="14"/>
      <c r="E10" s="15"/>
      <c r="F10" s="17"/>
    </row>
    <row r="11" spans="1:6" ht="21" customHeight="1" x14ac:dyDescent="0.25">
      <c r="A11" s="31"/>
      <c r="B11" s="29"/>
      <c r="C11" s="14"/>
      <c r="D11" s="14"/>
      <c r="E11" s="15"/>
      <c r="F11" s="17"/>
    </row>
    <row r="12" spans="1:6" ht="21" customHeight="1" x14ac:dyDescent="0.25">
      <c r="A12" s="31"/>
      <c r="B12" s="29"/>
      <c r="C12" s="14"/>
      <c r="D12" s="14"/>
      <c r="E12" s="15"/>
      <c r="F12" s="17"/>
    </row>
    <row r="13" spans="1:6" ht="21" customHeight="1" x14ac:dyDescent="0.25">
      <c r="A13" s="31"/>
      <c r="B13" s="29"/>
      <c r="C13" s="14"/>
      <c r="D13" s="14"/>
      <c r="E13" s="15"/>
      <c r="F13" s="17"/>
    </row>
    <row r="14" spans="1:6" ht="21" customHeight="1" x14ac:dyDescent="0.25">
      <c r="A14" s="30"/>
      <c r="B14" s="29"/>
      <c r="C14" s="14"/>
      <c r="D14" s="14"/>
      <c r="E14" s="15"/>
      <c r="F14" s="17"/>
    </row>
    <row r="15" spans="1:6" ht="21" customHeight="1" x14ac:dyDescent="0.25">
      <c r="A15" s="49" t="s">
        <v>7</v>
      </c>
      <c r="B15" s="50"/>
      <c r="C15" s="22"/>
      <c r="D15" s="22">
        <v>2404142</v>
      </c>
      <c r="E15" s="24"/>
      <c r="F15" s="2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49" t="s">
        <v>8</v>
      </c>
      <c r="B20" s="50"/>
      <c r="C20" s="26"/>
      <c r="D20" s="23"/>
      <c r="E20" s="25"/>
      <c r="F20" s="27">
        <f>SUM(F16:F19)</f>
        <v>0</v>
      </c>
    </row>
    <row r="21" spans="1:6" ht="21" customHeight="1" x14ac:dyDescent="0.25">
      <c r="A21" s="51" t="s">
        <v>18</v>
      </c>
      <c r="B21" s="52"/>
      <c r="C21" s="52"/>
      <c r="D21" s="52"/>
      <c r="E21" s="53"/>
      <c r="F21" s="28">
        <f>C8-D15-F20</f>
        <v>123326511.68000001</v>
      </c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  <c r="E23" s="55" t="s">
        <v>30</v>
      </c>
      <c r="F23" s="55"/>
    </row>
    <row r="24" spans="1:6" ht="21" customHeight="1" x14ac:dyDescent="0.25">
      <c r="A24" s="3"/>
      <c r="B24" s="9"/>
      <c r="C24" s="5"/>
      <c r="D24" s="4"/>
      <c r="E24" s="1" t="s">
        <v>31</v>
      </c>
      <c r="F24" s="8">
        <v>9999585858</v>
      </c>
    </row>
    <row r="25" spans="1:6" ht="21" customHeight="1" x14ac:dyDescent="0.25">
      <c r="A25" s="10"/>
      <c r="C25" s="6"/>
      <c r="D25" s="7"/>
      <c r="E25" s="1" t="s">
        <v>32</v>
      </c>
      <c r="F25" s="1" t="s">
        <v>33</v>
      </c>
    </row>
    <row r="26" spans="1:6" ht="21" customHeight="1" x14ac:dyDescent="0.25">
      <c r="E26" s="1" t="s">
        <v>34</v>
      </c>
      <c r="F26" s="1" t="s">
        <v>35</v>
      </c>
    </row>
  </sheetData>
  <mergeCells count="6">
    <mergeCell ref="E23:F23"/>
    <mergeCell ref="A1:F1"/>
    <mergeCell ref="A8:B8"/>
    <mergeCell ref="A15:B15"/>
    <mergeCell ref="A20:B20"/>
    <mergeCell ref="A21:E21"/>
  </mergeCells>
  <conditionalFormatting sqref="A22:B24 A21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B14" sqref="B14"/>
    </sheetView>
  </sheetViews>
  <sheetFormatPr defaultColWidth="9.140625" defaultRowHeight="20.25" customHeight="1" x14ac:dyDescent="0.25"/>
  <cols>
    <col min="1" max="1" width="12.85546875" style="38" customWidth="1"/>
    <col min="2" max="2" width="45.28515625" customWidth="1"/>
    <col min="3" max="3" width="13.5703125" style="39" customWidth="1"/>
    <col min="4" max="5" width="12.140625" style="39" customWidth="1"/>
    <col min="6" max="6" width="14.28515625" style="39" customWidth="1"/>
    <col min="7" max="7" width="15.7109375" customWidth="1"/>
  </cols>
  <sheetData>
    <row r="1" spans="1:7" ht="20.25" customHeight="1" x14ac:dyDescent="0.3">
      <c r="A1" s="54" t="s">
        <v>20</v>
      </c>
      <c r="B1" s="54"/>
      <c r="C1" s="54"/>
      <c r="D1" s="54"/>
      <c r="E1" s="54"/>
      <c r="F1" s="54"/>
      <c r="G1" s="54"/>
    </row>
    <row r="2" spans="1:7" ht="20.25" customHeight="1" x14ac:dyDescent="0.3">
      <c r="A2" s="47"/>
      <c r="B2" s="47"/>
      <c r="C2" s="47" t="s">
        <v>29</v>
      </c>
      <c r="D2" s="47"/>
      <c r="E2" s="47"/>
      <c r="F2" s="47"/>
      <c r="G2" s="47"/>
    </row>
    <row r="3" spans="1:7" ht="22.5" customHeight="1" x14ac:dyDescent="0.25">
      <c r="A3" s="32" t="s">
        <v>21</v>
      </c>
      <c r="B3" s="33" t="s">
        <v>12</v>
      </c>
      <c r="C3" s="34" t="s">
        <v>13</v>
      </c>
      <c r="D3" s="34" t="s">
        <v>14</v>
      </c>
      <c r="E3" s="34" t="s">
        <v>15</v>
      </c>
      <c r="F3" s="34" t="s">
        <v>16</v>
      </c>
      <c r="G3" s="33" t="s">
        <v>22</v>
      </c>
    </row>
    <row r="4" spans="1:7" ht="20.25" customHeight="1" x14ac:dyDescent="0.25">
      <c r="A4" s="35">
        <v>44865</v>
      </c>
      <c r="B4" s="36" t="s">
        <v>19</v>
      </c>
      <c r="C4" s="37">
        <v>2813260</v>
      </c>
      <c r="D4" s="37">
        <v>281327</v>
      </c>
      <c r="E4" s="37">
        <v>0</v>
      </c>
      <c r="F4" s="37">
        <v>2531933</v>
      </c>
      <c r="G4" s="36" t="s">
        <v>23</v>
      </c>
    </row>
    <row r="5" spans="1:7" ht="20.25" customHeight="1" x14ac:dyDescent="0.25">
      <c r="A5" s="35">
        <v>44865</v>
      </c>
      <c r="B5" s="36" t="s">
        <v>19</v>
      </c>
      <c r="C5" s="37">
        <v>12331010</v>
      </c>
      <c r="D5" s="37">
        <v>1233101</v>
      </c>
      <c r="E5" s="37">
        <v>0</v>
      </c>
      <c r="F5" s="37">
        <v>11097909</v>
      </c>
      <c r="G5" s="36" t="s">
        <v>23</v>
      </c>
    </row>
    <row r="6" spans="1:7" ht="20.25" customHeight="1" x14ac:dyDescent="0.25">
      <c r="A6" s="35">
        <v>44858</v>
      </c>
      <c r="B6" s="36" t="s">
        <v>19</v>
      </c>
      <c r="C6" s="37">
        <v>4880440</v>
      </c>
      <c r="D6" s="37">
        <v>488044</v>
      </c>
      <c r="E6" s="37">
        <v>0</v>
      </c>
      <c r="F6" s="37">
        <v>4392396</v>
      </c>
      <c r="G6" s="36" t="s">
        <v>23</v>
      </c>
    </row>
    <row r="7" spans="1:7" ht="20.25" customHeight="1" x14ac:dyDescent="0.25">
      <c r="A7" s="35">
        <v>44848</v>
      </c>
      <c r="B7" s="36" t="s">
        <v>19</v>
      </c>
      <c r="C7" s="37">
        <v>13630355</v>
      </c>
      <c r="D7" s="37">
        <v>1363036</v>
      </c>
      <c r="E7" s="37">
        <v>0</v>
      </c>
      <c r="F7" s="37">
        <v>12267319</v>
      </c>
      <c r="G7" s="36" t="s">
        <v>23</v>
      </c>
    </row>
    <row r="8" spans="1:7" ht="20.25" customHeight="1" x14ac:dyDescent="0.25">
      <c r="A8" s="35">
        <v>44841</v>
      </c>
      <c r="B8" s="36" t="s">
        <v>19</v>
      </c>
      <c r="C8" s="37">
        <v>6806070</v>
      </c>
      <c r="D8" s="37">
        <v>680607</v>
      </c>
      <c r="E8" s="37">
        <v>0</v>
      </c>
      <c r="F8" s="37">
        <v>6125463</v>
      </c>
      <c r="G8" s="36" t="s">
        <v>23</v>
      </c>
    </row>
    <row r="9" spans="1:7" ht="20.25" customHeight="1" x14ac:dyDescent="0.25">
      <c r="A9" s="35">
        <v>44840</v>
      </c>
      <c r="B9" s="36" t="s">
        <v>19</v>
      </c>
      <c r="C9" s="37">
        <v>2983335</v>
      </c>
      <c r="D9" s="37">
        <v>298334</v>
      </c>
      <c r="E9" s="37">
        <v>0</v>
      </c>
      <c r="F9" s="37">
        <v>2685001</v>
      </c>
      <c r="G9" s="36" t="s">
        <v>23</v>
      </c>
    </row>
    <row r="10" spans="1:7" ht="20.25" customHeight="1" x14ac:dyDescent="0.25">
      <c r="A10" s="45" t="s">
        <v>24</v>
      </c>
      <c r="C10" s="46">
        <v>43444470</v>
      </c>
      <c r="D10" s="46">
        <v>4344449</v>
      </c>
      <c r="E10" s="46">
        <v>0</v>
      </c>
      <c r="F10" s="46">
        <v>39100021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C3" sqref="C3"/>
    </sheetView>
  </sheetViews>
  <sheetFormatPr defaultColWidth="9.140625" defaultRowHeight="21.75" customHeight="1" x14ac:dyDescent="0.25"/>
  <cols>
    <col min="1" max="1" width="12.85546875" style="38" customWidth="1"/>
    <col min="2" max="2" width="44.42578125" customWidth="1"/>
    <col min="3" max="3" width="13.5703125" style="39" customWidth="1"/>
    <col min="4" max="5" width="12.140625" style="39" customWidth="1"/>
    <col min="6" max="6" width="14.28515625" style="39" customWidth="1"/>
    <col min="7" max="7" width="15.7109375" customWidth="1"/>
  </cols>
  <sheetData>
    <row r="1" spans="1:7" ht="21.75" customHeight="1" x14ac:dyDescent="0.3">
      <c r="A1" s="54" t="s">
        <v>20</v>
      </c>
      <c r="B1" s="54"/>
      <c r="C1" s="54"/>
      <c r="D1" s="54"/>
      <c r="E1" s="54"/>
      <c r="F1" s="54"/>
      <c r="G1" s="54"/>
    </row>
    <row r="2" spans="1:7" ht="21.75" customHeight="1" x14ac:dyDescent="0.3">
      <c r="A2" s="47"/>
      <c r="B2" s="47"/>
      <c r="C2" s="47" t="s">
        <v>28</v>
      </c>
      <c r="D2" s="47"/>
      <c r="E2" s="47"/>
      <c r="F2" s="47"/>
      <c r="G2" s="47"/>
    </row>
    <row r="3" spans="1:7" ht="31.5" customHeight="1" x14ac:dyDescent="0.25">
      <c r="A3" s="32" t="s">
        <v>21</v>
      </c>
      <c r="B3" s="33" t="s">
        <v>12</v>
      </c>
      <c r="C3" s="34" t="s">
        <v>13</v>
      </c>
      <c r="D3" s="34" t="s">
        <v>14</v>
      </c>
      <c r="E3" s="34" t="s">
        <v>15</v>
      </c>
      <c r="F3" s="34" t="s">
        <v>16</v>
      </c>
      <c r="G3" s="33" t="s">
        <v>22</v>
      </c>
    </row>
    <row r="4" spans="1:7" ht="21.75" customHeight="1" x14ac:dyDescent="0.25">
      <c r="A4" s="35">
        <v>44834</v>
      </c>
      <c r="B4" s="36" t="s">
        <v>19</v>
      </c>
      <c r="C4" s="37">
        <v>12922575</v>
      </c>
      <c r="D4" s="37">
        <v>1292258</v>
      </c>
      <c r="E4" s="37">
        <v>0</v>
      </c>
      <c r="F4" s="37">
        <v>11630317</v>
      </c>
      <c r="G4" s="36" t="s">
        <v>23</v>
      </c>
    </row>
    <row r="5" spans="1:7" ht="21.75" customHeight="1" x14ac:dyDescent="0.25">
      <c r="A5" s="35">
        <v>44816</v>
      </c>
      <c r="B5" s="36" t="s">
        <v>19</v>
      </c>
      <c r="C5" s="37">
        <v>7683280</v>
      </c>
      <c r="D5" s="37">
        <v>768328</v>
      </c>
      <c r="E5" s="37">
        <v>0</v>
      </c>
      <c r="F5" s="37">
        <v>6914952</v>
      </c>
      <c r="G5" s="36" t="s">
        <v>23</v>
      </c>
    </row>
    <row r="6" spans="1:7" ht="21.75" customHeight="1" x14ac:dyDescent="0.25">
      <c r="A6" s="35">
        <v>44814</v>
      </c>
      <c r="B6" s="36" t="s">
        <v>19</v>
      </c>
      <c r="C6" s="37">
        <v>5475770</v>
      </c>
      <c r="D6" s="37">
        <v>547577</v>
      </c>
      <c r="E6" s="37">
        <v>0</v>
      </c>
      <c r="F6" s="37">
        <v>4928193</v>
      </c>
      <c r="G6" s="36" t="s">
        <v>23</v>
      </c>
    </row>
    <row r="7" spans="1:7" ht="21.75" customHeight="1" x14ac:dyDescent="0.25">
      <c r="A7" s="35">
        <v>44814</v>
      </c>
      <c r="B7" s="36" t="s">
        <v>19</v>
      </c>
      <c r="C7" s="37">
        <v>14373810</v>
      </c>
      <c r="D7" s="37">
        <v>1437381</v>
      </c>
      <c r="E7" s="37">
        <v>0</v>
      </c>
      <c r="F7" s="37">
        <v>12936429</v>
      </c>
      <c r="G7" s="36" t="s">
        <v>23</v>
      </c>
    </row>
    <row r="8" spans="1:7" ht="21.75" customHeight="1" x14ac:dyDescent="0.25">
      <c r="A8" s="45" t="s">
        <v>25</v>
      </c>
      <c r="C8" s="46">
        <v>40455435</v>
      </c>
      <c r="D8" s="46">
        <v>4045544</v>
      </c>
      <c r="E8" s="46">
        <v>0</v>
      </c>
      <c r="F8" s="46">
        <v>36409891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C16" sqref="C16"/>
    </sheetView>
  </sheetViews>
  <sheetFormatPr defaultColWidth="9.140625" defaultRowHeight="21.75" customHeight="1" x14ac:dyDescent="0.25"/>
  <cols>
    <col min="1" max="1" width="12.85546875" style="38" customWidth="1"/>
    <col min="2" max="2" width="45.5703125" customWidth="1"/>
    <col min="3" max="3" width="13.5703125" style="39" customWidth="1"/>
    <col min="4" max="5" width="12.140625" style="39" customWidth="1"/>
    <col min="6" max="6" width="14.28515625" style="39" customWidth="1"/>
    <col min="7" max="7" width="15.7109375" customWidth="1"/>
  </cols>
  <sheetData>
    <row r="1" spans="1:7" ht="21.75" customHeight="1" x14ac:dyDescent="0.3">
      <c r="A1" s="54" t="s">
        <v>20</v>
      </c>
      <c r="B1" s="54"/>
      <c r="C1" s="54"/>
      <c r="D1" s="54"/>
      <c r="E1" s="54"/>
      <c r="F1" s="54"/>
      <c r="G1" s="54"/>
    </row>
    <row r="2" spans="1:7" ht="21.75" customHeight="1" x14ac:dyDescent="0.3">
      <c r="A2" s="47"/>
      <c r="B2" s="47"/>
      <c r="C2" s="47" t="s">
        <v>27</v>
      </c>
      <c r="D2" s="47"/>
      <c r="E2" s="47"/>
      <c r="F2" s="47"/>
      <c r="G2" s="47"/>
    </row>
    <row r="3" spans="1:7" ht="31.5" customHeight="1" x14ac:dyDescent="0.25">
      <c r="A3" s="32" t="s">
        <v>21</v>
      </c>
      <c r="B3" s="33" t="s">
        <v>12</v>
      </c>
      <c r="C3" s="34" t="s">
        <v>13</v>
      </c>
      <c r="D3" s="34" t="s">
        <v>14</v>
      </c>
      <c r="E3" s="34" t="s">
        <v>15</v>
      </c>
      <c r="F3" s="34" t="s">
        <v>16</v>
      </c>
      <c r="G3" s="33" t="s">
        <v>22</v>
      </c>
    </row>
    <row r="4" spans="1:7" ht="21.75" customHeight="1" x14ac:dyDescent="0.25">
      <c r="A4" s="35">
        <v>44803</v>
      </c>
      <c r="B4" s="36" t="s">
        <v>19</v>
      </c>
      <c r="C4" s="37">
        <v>5475770</v>
      </c>
      <c r="D4" s="37">
        <v>547577</v>
      </c>
      <c r="E4" s="37">
        <v>0</v>
      </c>
      <c r="F4" s="37">
        <v>4928193</v>
      </c>
      <c r="G4" s="36" t="s">
        <v>23</v>
      </c>
    </row>
    <row r="5" spans="1:7" ht="21.75" customHeight="1" x14ac:dyDescent="0.25">
      <c r="A5" s="35">
        <v>44795</v>
      </c>
      <c r="B5" s="36" t="s">
        <v>19</v>
      </c>
      <c r="C5" s="37">
        <v>6170700</v>
      </c>
      <c r="D5" s="37">
        <v>617070</v>
      </c>
      <c r="E5" s="37">
        <v>0</v>
      </c>
      <c r="F5" s="37">
        <v>5553630</v>
      </c>
      <c r="G5" s="36" t="s">
        <v>23</v>
      </c>
    </row>
    <row r="6" spans="1:7" ht="21.75" customHeight="1" x14ac:dyDescent="0.25">
      <c r="A6" s="35">
        <v>44792</v>
      </c>
      <c r="B6" s="36" t="s">
        <v>19</v>
      </c>
      <c r="C6" s="37">
        <v>12321880</v>
      </c>
      <c r="D6" s="37">
        <v>1232188</v>
      </c>
      <c r="E6" s="37">
        <v>0</v>
      </c>
      <c r="F6" s="37">
        <v>11089692</v>
      </c>
      <c r="G6" s="36" t="s">
        <v>23</v>
      </c>
    </row>
    <row r="7" spans="1:7" ht="21.75" customHeight="1" x14ac:dyDescent="0.25">
      <c r="A7" s="35">
        <v>44784</v>
      </c>
      <c r="B7" s="36" t="s">
        <v>19</v>
      </c>
      <c r="C7" s="37">
        <v>5623865</v>
      </c>
      <c r="D7" s="37">
        <v>562387</v>
      </c>
      <c r="E7" s="37">
        <v>0</v>
      </c>
      <c r="F7" s="37">
        <v>5061478</v>
      </c>
      <c r="G7" s="36" t="s">
        <v>23</v>
      </c>
    </row>
    <row r="8" spans="1:7" ht="21.75" customHeight="1" x14ac:dyDescent="0.25">
      <c r="A8" s="35">
        <v>44782</v>
      </c>
      <c r="B8" s="36" t="s">
        <v>19</v>
      </c>
      <c r="C8" s="37">
        <v>12922575</v>
      </c>
      <c r="D8" s="37">
        <v>1292258</v>
      </c>
      <c r="E8" s="37">
        <v>0</v>
      </c>
      <c r="F8" s="37">
        <v>11630317</v>
      </c>
      <c r="G8" s="36" t="s">
        <v>23</v>
      </c>
    </row>
    <row r="9" spans="1:7" ht="21.75" customHeight="1" x14ac:dyDescent="0.25">
      <c r="A9" s="35">
        <v>44778</v>
      </c>
      <c r="B9" s="36" t="s">
        <v>19</v>
      </c>
      <c r="C9" s="37">
        <v>3849940</v>
      </c>
      <c r="D9" s="37">
        <v>384994</v>
      </c>
      <c r="E9" s="37">
        <v>0</v>
      </c>
      <c r="F9" s="37">
        <v>3464946</v>
      </c>
      <c r="G9" s="36" t="s">
        <v>23</v>
      </c>
    </row>
    <row r="10" spans="1:7" ht="21.75" customHeight="1" x14ac:dyDescent="0.25">
      <c r="A10" s="35">
        <v>44777</v>
      </c>
      <c r="B10" s="36" t="s">
        <v>19</v>
      </c>
      <c r="C10" s="37">
        <v>2659280</v>
      </c>
      <c r="D10" s="37">
        <v>265928</v>
      </c>
      <c r="E10" s="37">
        <v>0</v>
      </c>
      <c r="F10" s="37">
        <v>2393352</v>
      </c>
      <c r="G10" s="36" t="s">
        <v>23</v>
      </c>
    </row>
    <row r="11" spans="1:7" ht="21.75" customHeight="1" x14ac:dyDescent="0.25">
      <c r="A11" s="45" t="s">
        <v>26</v>
      </c>
      <c r="C11" s="46">
        <v>49024010</v>
      </c>
      <c r="D11" s="46">
        <v>4902402</v>
      </c>
      <c r="E11" s="46">
        <v>0</v>
      </c>
      <c r="F11" s="46">
        <v>44121608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tháng 10.2022</vt:lpstr>
      <vt:lpstr>tháng 09.2022</vt:lpstr>
      <vt:lpstr>tháng 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2022-09-28T09:34:32Z</dcterms:created>
  <dcterms:modified xsi:type="dcterms:W3CDTF">2022-11-11T00:18:15Z</dcterms:modified>
</cp:coreProperties>
</file>