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MEKONG GOURMENT\"/>
    </mc:Choice>
  </mc:AlternateContent>
  <bookViews>
    <workbookView xWindow="0" yWindow="0" windowWidth="17655" windowHeight="5010" tabRatio="734"/>
  </bookViews>
  <sheets>
    <sheet name="công nợ 2023" sheetId="1" r:id="rId1"/>
    <sheet name="tháng 2" sheetId="27" r:id="rId2"/>
    <sheet name="tháng 3" sheetId="28" r:id="rId3"/>
    <sheet name="tháng 4" sheetId="29" r:id="rId4"/>
    <sheet name="tháng 5" sheetId="30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1" l="1"/>
  <c r="C6" i="1"/>
  <c r="D11" i="1" l="1"/>
  <c r="C5" i="1"/>
  <c r="C4" i="1"/>
  <c r="F5" i="29"/>
  <c r="G5" i="29"/>
  <c r="H5" i="29"/>
  <c r="E5" i="29"/>
  <c r="F6" i="28"/>
  <c r="G6" i="28"/>
  <c r="H6" i="28"/>
  <c r="E6" i="28"/>
  <c r="C3" i="1" l="1"/>
  <c r="F5" i="27"/>
  <c r="G5" i="27"/>
  <c r="H5" i="27"/>
  <c r="E5" i="27"/>
  <c r="F14" i="1" l="1"/>
  <c r="F13" i="1"/>
</calcChain>
</file>

<file path=xl/sharedStrings.xml><?xml version="1.0" encoding="utf-8"?>
<sst xmlns="http://schemas.openxmlformats.org/spreadsheetml/2006/main" count="85" uniqueCount="49">
  <si>
    <t>Ngày tháng</t>
  </si>
  <si>
    <t>Số tiền bán hàng</t>
  </si>
  <si>
    <t>Số tiền hàng trả</t>
  </si>
  <si>
    <t>Giảm trừ</t>
  </si>
  <si>
    <t>Sô tiền khách đã thanh toán</t>
  </si>
  <si>
    <t>Số hóa đơn</t>
  </si>
  <si>
    <t>Diễn giải</t>
  </si>
  <si>
    <t>Nội dung</t>
  </si>
  <si>
    <t>Tổng bán hàng</t>
  </si>
  <si>
    <t>Tổng hàng trả</t>
  </si>
  <si>
    <t>Tổng đã thanh toán</t>
  </si>
  <si>
    <t>THEO DÕI CÔNG NỢ / CTY MEKONG</t>
  </si>
  <si>
    <t>Dư nợ phải thu MEKONG</t>
  </si>
  <si>
    <t>Ngày chứng từ</t>
  </si>
  <si>
    <t>Khách hàng</t>
  </si>
  <si>
    <t>Tổng tiền hàng</t>
  </si>
  <si>
    <t>Tiền chiết khấu</t>
  </si>
  <si>
    <t>Tiền thuế GTGT</t>
  </si>
  <si>
    <t>Tổng tiền thanh toán</t>
  </si>
  <si>
    <t>CÔNG TY TNHH MEKONG GOURMET</t>
  </si>
  <si>
    <t>Bảng kê hóa đơn tháng 2.2023</t>
  </si>
  <si>
    <t>Bảng kê hóa đơn tháng 3.2023</t>
  </si>
  <si>
    <t>Bảng kê hóa đơn tháng 4.2023</t>
  </si>
  <si>
    <t>Bán hàng CÔNG TY TNHH MEKONG GOURMET theo hóa đơn 00006848</t>
  </si>
  <si>
    <t>00006848</t>
  </si>
  <si>
    <t>Bán hàng CÔNG TY TNHH MEKONG GOURMET theo hóa đơn 00003988</t>
  </si>
  <si>
    <t>00003988</t>
  </si>
  <si>
    <t>Số dòng = 2</t>
  </si>
  <si>
    <t>DANH SÁCH BÁN HÀNG T2.2023</t>
  </si>
  <si>
    <t>21/2/2023</t>
  </si>
  <si>
    <t>HD 11149</t>
  </si>
  <si>
    <t>DANH SÁCH BÁN HÀNG</t>
  </si>
  <si>
    <t>00023634</t>
  </si>
  <si>
    <t>CK CỐ ĐỊNH 5%</t>
  </si>
  <si>
    <t>00020724</t>
  </si>
  <si>
    <t>Bán hàng CÔNG TY TNHH MEKONG GOURMET theo hóa đơn 00017474</t>
  </si>
  <si>
    <t>00017474</t>
  </si>
  <si>
    <t>Bán hàng CÔNG TY TNHH MEKONG GOURMET theo hóa đơn 00013591</t>
  </si>
  <si>
    <t>00013591</t>
  </si>
  <si>
    <t>Bán hàng CÔNG TY TNHH MEKONG GOURMET theo hóa đơn 00011354</t>
  </si>
  <si>
    <t>00011354</t>
  </si>
  <si>
    <t>Số dòng = 5</t>
  </si>
  <si>
    <t>HD 14877</t>
  </si>
  <si>
    <t>Bán hàng CÔNG TY TNHH MEKONG GOURMET theo hóa đơn 00031399</t>
  </si>
  <si>
    <t>00031399</t>
  </si>
  <si>
    <t>00025473</t>
  </si>
  <si>
    <t>Bảng kê hóa đơn tháng 5.2023</t>
  </si>
  <si>
    <t>16/6/2023</t>
  </si>
  <si>
    <t>Thanh toán CN T2.3.4/2023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</si>
</sst>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3" fillId="0" borderId="0" xfId="0" quotePrefix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4" fontId="3" fillId="0" borderId="0" xfId="1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14" fontId="3" fillId="0" borderId="0" xfId="0" quotePrefix="1" applyNumberFormat="1" applyFont="1" applyBorder="1" applyAlignment="1">
      <alignment horizontal="left" vertical="center"/>
    </xf>
    <xf numFmtId="14" fontId="2" fillId="0" borderId="0" xfId="0" applyNumberFormat="1" applyFont="1" applyBorder="1" applyAlignment="1">
      <alignment horizontal="center"/>
    </xf>
    <xf numFmtId="14" fontId="2" fillId="0" borderId="0" xfId="0" applyNumberFormat="1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38" fontId="8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/>
    </xf>
    <xf numFmtId="164" fontId="10" fillId="3" borderId="1" xfId="1" applyNumberFormat="1" applyFont="1" applyFill="1" applyBorder="1" applyAlignment="1">
      <alignment horizontal="left" vertical="center"/>
    </xf>
    <xf numFmtId="164" fontId="5" fillId="3" borderId="1" xfId="1" applyNumberFormat="1" applyFont="1" applyFill="1" applyBorder="1"/>
    <xf numFmtId="0" fontId="5" fillId="3" borderId="1" xfId="0" applyFont="1" applyFill="1" applyBorder="1"/>
    <xf numFmtId="164" fontId="10" fillId="3" borderId="1" xfId="1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/>
    <xf numFmtId="164" fontId="11" fillId="4" borderId="1" xfId="0" applyNumberFormat="1" applyFont="1" applyFill="1" applyBorder="1"/>
    <xf numFmtId="0" fontId="2" fillId="0" borderId="5" xfId="0" applyFont="1" applyBorder="1" applyAlignment="1">
      <alignment horizontal="left"/>
    </xf>
    <xf numFmtId="165" fontId="2" fillId="0" borderId="1" xfId="0" applyNumberFormat="1" applyFont="1" applyBorder="1" applyAlignment="1">
      <alignment horizontal="center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38" fontId="8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9" fillId="5" borderId="3" xfId="0" applyNumberFormat="1" applyFont="1" applyFill="1" applyBorder="1" applyAlignment="1">
      <alignment horizontal="left" vertical="center"/>
    </xf>
    <xf numFmtId="38" fontId="12" fillId="4" borderId="3" xfId="0" applyNumberFormat="1" applyFont="1" applyFill="1" applyBorder="1" applyAlignment="1">
      <alignment horizontal="right" vertical="center"/>
    </xf>
    <xf numFmtId="14" fontId="2" fillId="0" borderId="4" xfId="0" applyNumberFormat="1" applyFont="1" applyBorder="1" applyAlignment="1">
      <alignment horizontal="center"/>
    </xf>
    <xf numFmtId="14" fontId="6" fillId="0" borderId="0" xfId="0" applyNumberFormat="1" applyFont="1" applyBorder="1" applyAlignment="1">
      <alignment horizontal="center"/>
    </xf>
    <xf numFmtId="14" fontId="5" fillId="3" borderId="4" xfId="0" applyNumberFormat="1" applyFont="1" applyFill="1" applyBorder="1" applyAlignment="1">
      <alignment horizontal="center"/>
    </xf>
    <xf numFmtId="14" fontId="5" fillId="3" borderId="5" xfId="0" applyNumberFormat="1" applyFont="1" applyFill="1" applyBorder="1" applyAlignment="1">
      <alignment horizontal="center"/>
    </xf>
    <xf numFmtId="14" fontId="11" fillId="4" borderId="4" xfId="0" quotePrefix="1" applyNumberFormat="1" applyFont="1" applyFill="1" applyBorder="1" applyAlignment="1">
      <alignment horizontal="center" vertical="center"/>
    </xf>
    <xf numFmtId="14" fontId="11" fillId="4" borderId="6" xfId="0" quotePrefix="1" applyNumberFormat="1" applyFont="1" applyFill="1" applyBorder="1" applyAlignment="1">
      <alignment horizontal="center" vertical="center"/>
    </xf>
    <xf numFmtId="14" fontId="11" fillId="4" borderId="5" xfId="0" quotePrefix="1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8"/>
  <sheetViews>
    <sheetView tabSelected="1" workbookViewId="0">
      <pane ySplit="2" topLeftCell="A3" activePane="bottomLeft" state="frozen"/>
      <selection pane="bottomLeft" activeCell="F13" sqref="F13"/>
    </sheetView>
  </sheetViews>
  <sheetFormatPr defaultRowHeight="21" customHeight="1" x14ac:dyDescent="0.25"/>
  <cols>
    <col min="1" max="1" width="11" style="11" customWidth="1"/>
    <col min="2" max="2" width="37.85546875" style="8" customWidth="1"/>
    <col min="3" max="3" width="19.28515625" style="2" customWidth="1"/>
    <col min="4" max="4" width="17.7109375" style="1" customWidth="1"/>
    <col min="5" max="5" width="19" style="1" customWidth="1"/>
    <col min="6" max="6" width="17.5703125" style="1" customWidth="1"/>
    <col min="7" max="7" width="11.5703125" style="1" bestFit="1" customWidth="1"/>
    <col min="8" max="16384" width="9.140625" style="1"/>
  </cols>
  <sheetData>
    <row r="1" spans="1:6" ht="27" customHeight="1" x14ac:dyDescent="0.3">
      <c r="A1" s="40" t="s">
        <v>11</v>
      </c>
      <c r="B1" s="40"/>
      <c r="C1" s="40"/>
      <c r="D1" s="40"/>
      <c r="E1" s="40"/>
      <c r="F1" s="40"/>
    </row>
    <row r="2" spans="1:6" s="12" customFormat="1" ht="40.5" customHeight="1" x14ac:dyDescent="0.25">
      <c r="A2" s="20" t="s">
        <v>0</v>
      </c>
      <c r="B2" s="21" t="s">
        <v>7</v>
      </c>
      <c r="C2" s="21" t="s">
        <v>1</v>
      </c>
      <c r="D2" s="21" t="s">
        <v>2</v>
      </c>
      <c r="E2" s="21" t="s">
        <v>3</v>
      </c>
      <c r="F2" s="21" t="s">
        <v>4</v>
      </c>
    </row>
    <row r="3" spans="1:6" ht="21" customHeight="1" x14ac:dyDescent="0.25">
      <c r="A3" s="17"/>
      <c r="B3" s="13" t="s">
        <v>20</v>
      </c>
      <c r="C3" s="14">
        <f>'tháng 2'!H5</f>
        <v>4634417</v>
      </c>
      <c r="D3" s="14"/>
      <c r="E3" s="15"/>
      <c r="F3" s="15"/>
    </row>
    <row r="4" spans="1:6" ht="21" customHeight="1" x14ac:dyDescent="0.25">
      <c r="A4" s="17"/>
      <c r="B4" s="13" t="s">
        <v>21</v>
      </c>
      <c r="C4" s="14">
        <f>'tháng 3'!H6</f>
        <v>6102179</v>
      </c>
      <c r="D4" s="14"/>
      <c r="E4" s="15"/>
      <c r="F4" s="15"/>
    </row>
    <row r="5" spans="1:6" ht="21" customHeight="1" x14ac:dyDescent="0.25">
      <c r="A5" s="17"/>
      <c r="B5" s="13" t="s">
        <v>22</v>
      </c>
      <c r="C5" s="14">
        <f>'tháng 4'!H5</f>
        <v>2342229</v>
      </c>
      <c r="D5" s="14"/>
      <c r="E5" s="15"/>
      <c r="F5" s="15"/>
    </row>
    <row r="6" spans="1:6" ht="21" customHeight="1" x14ac:dyDescent="0.25">
      <c r="A6" s="39"/>
      <c r="B6" s="13" t="s">
        <v>46</v>
      </c>
      <c r="C6" s="14">
        <f>'tháng 5'!G5</f>
        <v>6152823</v>
      </c>
      <c r="D6" s="14"/>
      <c r="E6" s="15"/>
      <c r="F6" s="15"/>
    </row>
    <row r="7" spans="1:6" ht="21" customHeight="1" x14ac:dyDescent="0.25">
      <c r="A7" s="41" t="s">
        <v>8</v>
      </c>
      <c r="B7" s="42"/>
      <c r="C7" s="22">
        <f>SUM(C3:C6)</f>
        <v>19231648</v>
      </c>
      <c r="D7" s="23"/>
      <c r="E7" s="24"/>
      <c r="F7" s="25"/>
    </row>
    <row r="8" spans="1:6" ht="21" customHeight="1" x14ac:dyDescent="0.25">
      <c r="A8" s="30" t="s">
        <v>29</v>
      </c>
      <c r="B8" s="29" t="s">
        <v>30</v>
      </c>
      <c r="C8" s="14"/>
      <c r="D8" s="14">
        <v>1660384</v>
      </c>
      <c r="E8" s="15"/>
      <c r="F8" s="16"/>
    </row>
    <row r="9" spans="1:6" ht="21" customHeight="1" x14ac:dyDescent="0.25">
      <c r="A9" s="30">
        <v>44991</v>
      </c>
      <c r="B9" s="29" t="s">
        <v>42</v>
      </c>
      <c r="C9" s="14"/>
      <c r="D9" s="14">
        <v>1592129</v>
      </c>
      <c r="E9" s="15"/>
      <c r="F9" s="16"/>
    </row>
    <row r="10" spans="1:6" ht="21" customHeight="1" x14ac:dyDescent="0.25">
      <c r="A10" s="30"/>
      <c r="B10" s="29"/>
      <c r="C10" s="14"/>
      <c r="D10" s="14"/>
      <c r="E10" s="15"/>
      <c r="F10" s="16"/>
    </row>
    <row r="11" spans="1:6" ht="21" customHeight="1" x14ac:dyDescent="0.25">
      <c r="A11" s="41" t="s">
        <v>9</v>
      </c>
      <c r="B11" s="42"/>
      <c r="C11" s="22"/>
      <c r="D11" s="22">
        <f>SUM(D8:D10)</f>
        <v>3252513</v>
      </c>
      <c r="E11" s="24"/>
      <c r="F11" s="25"/>
    </row>
    <row r="12" spans="1:6" ht="51" customHeight="1" x14ac:dyDescent="0.25">
      <c r="A12" s="30" t="s">
        <v>47</v>
      </c>
      <c r="B12" s="13" t="s">
        <v>48</v>
      </c>
      <c r="C12" s="14"/>
      <c r="D12" s="14"/>
      <c r="E12" s="15"/>
      <c r="F12" s="15">
        <v>9826312</v>
      </c>
    </row>
    <row r="13" spans="1:6" ht="21" customHeight="1" x14ac:dyDescent="0.25">
      <c r="A13" s="41" t="s">
        <v>10</v>
      </c>
      <c r="B13" s="42"/>
      <c r="C13" s="26"/>
      <c r="D13" s="23"/>
      <c r="E13" s="25"/>
      <c r="F13" s="27">
        <f>SUM(F12:F12)</f>
        <v>9826312</v>
      </c>
    </row>
    <row r="14" spans="1:6" ht="21" customHeight="1" x14ac:dyDescent="0.25">
      <c r="A14" s="43" t="s">
        <v>12</v>
      </c>
      <c r="B14" s="44"/>
      <c r="C14" s="44"/>
      <c r="D14" s="44"/>
      <c r="E14" s="45"/>
      <c r="F14" s="28">
        <f>C7-D11-F13</f>
        <v>6152823</v>
      </c>
    </row>
    <row r="15" spans="1:6" ht="21" customHeight="1" x14ac:dyDescent="0.25">
      <c r="A15" s="3"/>
      <c r="B15" s="9"/>
      <c r="C15" s="5"/>
      <c r="D15" s="4"/>
    </row>
    <row r="16" spans="1:6" ht="21" customHeight="1" x14ac:dyDescent="0.25">
      <c r="A16" s="3"/>
      <c r="B16" s="9"/>
      <c r="C16" s="5"/>
      <c r="D16" s="4"/>
    </row>
    <row r="17" spans="1:4" ht="21" customHeight="1" x14ac:dyDescent="0.25">
      <c r="A17" s="3"/>
      <c r="B17" s="9"/>
      <c r="C17" s="5"/>
      <c r="D17" s="4"/>
    </row>
    <row r="18" spans="1:4" ht="21" customHeight="1" x14ac:dyDescent="0.25">
      <c r="A18" s="10"/>
      <c r="C18" s="6"/>
      <c r="D18" s="7"/>
    </row>
  </sheetData>
  <mergeCells count="5">
    <mergeCell ref="A1:F1"/>
    <mergeCell ref="A7:B7"/>
    <mergeCell ref="A11:B11"/>
    <mergeCell ref="A13:B13"/>
    <mergeCell ref="A14:E14"/>
  </mergeCells>
  <conditionalFormatting sqref="A15:B17 A14">
    <cfRule type="duplicateValues" dxfId="0" priority="6"/>
  </conditionalFormatting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"/>
  <sheetViews>
    <sheetView zoomScaleNormal="100" workbookViewId="0">
      <selection activeCell="A2" sqref="A2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19" customWidth="1"/>
  </cols>
  <sheetData>
    <row r="1" spans="1:8" ht="18.75" x14ac:dyDescent="0.3">
      <c r="A1" s="46" t="s">
        <v>28</v>
      </c>
      <c r="B1" s="46"/>
      <c r="C1" s="46"/>
      <c r="D1" s="46"/>
      <c r="E1" s="46"/>
      <c r="F1" s="46"/>
      <c r="G1" s="46"/>
      <c r="H1" s="46"/>
    </row>
    <row r="2" spans="1:8" ht="15" customHeight="1" x14ac:dyDescent="0.25">
      <c r="A2" s="31" t="s">
        <v>13</v>
      </c>
      <c r="B2" s="32" t="s">
        <v>14</v>
      </c>
      <c r="C2" s="32" t="s">
        <v>6</v>
      </c>
      <c r="D2" s="32" t="s">
        <v>5</v>
      </c>
      <c r="E2" s="18" t="s">
        <v>15</v>
      </c>
      <c r="F2" s="18" t="s">
        <v>16</v>
      </c>
      <c r="G2" s="18" t="s">
        <v>17</v>
      </c>
      <c r="H2" s="18" t="s">
        <v>18</v>
      </c>
    </row>
    <row r="3" spans="1:8" x14ac:dyDescent="0.25">
      <c r="A3" s="33">
        <v>44979</v>
      </c>
      <c r="B3" s="34" t="s">
        <v>19</v>
      </c>
      <c r="C3" s="34" t="s">
        <v>23</v>
      </c>
      <c r="D3" s="34" t="s">
        <v>24</v>
      </c>
      <c r="E3" s="35">
        <v>2571167</v>
      </c>
      <c r="F3" s="35">
        <v>128560</v>
      </c>
      <c r="G3" s="35">
        <v>244261</v>
      </c>
      <c r="H3" s="35">
        <v>2686868</v>
      </c>
    </row>
    <row r="4" spans="1:8" x14ac:dyDescent="0.25">
      <c r="A4" s="33">
        <v>44960</v>
      </c>
      <c r="B4" s="34" t="s">
        <v>19</v>
      </c>
      <c r="C4" s="34" t="s">
        <v>25</v>
      </c>
      <c r="D4" s="34" t="s">
        <v>26</v>
      </c>
      <c r="E4" s="35">
        <v>1863684</v>
      </c>
      <c r="F4" s="35">
        <v>93185</v>
      </c>
      <c r="G4" s="35">
        <v>177050</v>
      </c>
      <c r="H4" s="35">
        <v>1947549</v>
      </c>
    </row>
    <row r="5" spans="1:8" x14ac:dyDescent="0.25">
      <c r="A5" s="37" t="s">
        <v>27</v>
      </c>
      <c r="E5" s="38">
        <f>SUM(E3:E4)</f>
        <v>4434851</v>
      </c>
      <c r="F5" s="38">
        <f t="shared" ref="F5:H5" si="0">SUM(F3:F4)</f>
        <v>221745</v>
      </c>
      <c r="G5" s="38">
        <f t="shared" si="0"/>
        <v>421311</v>
      </c>
      <c r="H5" s="38">
        <f t="shared" si="0"/>
        <v>4634417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6"/>
  <sheetViews>
    <sheetView zoomScaleNormal="100" workbookViewId="0">
      <selection activeCell="I2" sqref="I1:K1048576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19" customWidth="1"/>
  </cols>
  <sheetData>
    <row r="1" spans="1:8" ht="18.75" x14ac:dyDescent="0.3">
      <c r="A1" s="46" t="s">
        <v>31</v>
      </c>
      <c r="B1" s="46"/>
      <c r="C1" s="46"/>
      <c r="D1" s="46"/>
      <c r="E1" s="46"/>
      <c r="F1" s="46"/>
      <c r="G1" s="46"/>
      <c r="H1" s="46"/>
    </row>
    <row r="2" spans="1:8" ht="15" customHeight="1" x14ac:dyDescent="0.25">
      <c r="A2" s="31" t="s">
        <v>13</v>
      </c>
      <c r="B2" s="32" t="s">
        <v>14</v>
      </c>
      <c r="C2" s="32" t="s">
        <v>6</v>
      </c>
      <c r="D2" s="32" t="s">
        <v>5</v>
      </c>
      <c r="E2" s="18" t="s">
        <v>15</v>
      </c>
      <c r="F2" s="18" t="s">
        <v>16</v>
      </c>
      <c r="G2" s="18" t="s">
        <v>17</v>
      </c>
      <c r="H2" s="18" t="s">
        <v>18</v>
      </c>
    </row>
    <row r="3" spans="1:8" ht="28.5" customHeight="1" x14ac:dyDescent="0.25">
      <c r="A3" s="33">
        <v>45009</v>
      </c>
      <c r="B3" s="34" t="s">
        <v>19</v>
      </c>
      <c r="C3" s="34" t="s">
        <v>35</v>
      </c>
      <c r="D3" s="34" t="s">
        <v>36</v>
      </c>
      <c r="E3" s="35">
        <v>2905415</v>
      </c>
      <c r="F3" s="35">
        <v>145272</v>
      </c>
      <c r="G3" s="35">
        <v>276014</v>
      </c>
      <c r="H3" s="35">
        <v>3036157</v>
      </c>
    </row>
    <row r="4" spans="1:8" ht="28.5" customHeight="1" x14ac:dyDescent="0.25">
      <c r="A4" s="33">
        <v>44999</v>
      </c>
      <c r="B4" s="34" t="s">
        <v>19</v>
      </c>
      <c r="C4" s="34" t="s">
        <v>37</v>
      </c>
      <c r="D4" s="34" t="s">
        <v>38</v>
      </c>
      <c r="E4" s="35">
        <v>1665870</v>
      </c>
      <c r="F4" s="35">
        <v>83294</v>
      </c>
      <c r="G4" s="35">
        <v>158258</v>
      </c>
      <c r="H4" s="35">
        <v>1740834</v>
      </c>
    </row>
    <row r="5" spans="1:8" ht="28.5" customHeight="1" x14ac:dyDescent="0.25">
      <c r="A5" s="33">
        <v>44989</v>
      </c>
      <c r="B5" s="34" t="s">
        <v>19</v>
      </c>
      <c r="C5" s="34" t="s">
        <v>39</v>
      </c>
      <c r="D5" s="34" t="s">
        <v>40</v>
      </c>
      <c r="E5" s="35">
        <v>1268124</v>
      </c>
      <c r="F5" s="35">
        <v>63408</v>
      </c>
      <c r="G5" s="35">
        <v>120472</v>
      </c>
      <c r="H5" s="35">
        <v>1325188</v>
      </c>
    </row>
    <row r="6" spans="1:8" x14ac:dyDescent="0.25">
      <c r="A6" s="37" t="s">
        <v>41</v>
      </c>
      <c r="E6" s="38">
        <f>SUM(E3:E5)</f>
        <v>5839409</v>
      </c>
      <c r="F6" s="38">
        <f t="shared" ref="F6:H6" si="0">SUM(F3:F5)</f>
        <v>291974</v>
      </c>
      <c r="G6" s="38">
        <f t="shared" si="0"/>
        <v>554744</v>
      </c>
      <c r="H6" s="38">
        <f t="shared" si="0"/>
        <v>6102179</v>
      </c>
    </row>
  </sheetData>
  <mergeCells count="1">
    <mergeCell ref="A1:H1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A3" sqref="A3:XFD4"/>
    </sheetView>
  </sheetViews>
  <sheetFormatPr defaultColWidth="9.140625" defaultRowHeight="15" x14ac:dyDescent="0.25"/>
  <cols>
    <col min="1" max="1" width="14.28515625" style="36" customWidth="1"/>
    <col min="2" max="3" width="30" customWidth="1"/>
    <col min="4" max="4" width="15" customWidth="1"/>
    <col min="5" max="8" width="17.140625" style="19" customWidth="1"/>
  </cols>
  <sheetData>
    <row r="1" spans="1:8" ht="18.75" x14ac:dyDescent="0.3">
      <c r="A1" s="46" t="s">
        <v>31</v>
      </c>
      <c r="B1" s="46"/>
      <c r="C1" s="46"/>
      <c r="D1" s="46"/>
      <c r="E1" s="46"/>
      <c r="F1" s="46"/>
      <c r="G1" s="46"/>
      <c r="H1" s="46"/>
    </row>
    <row r="2" spans="1:8" ht="15" customHeight="1" x14ac:dyDescent="0.25">
      <c r="A2" s="31" t="s">
        <v>13</v>
      </c>
      <c r="B2" s="32" t="s">
        <v>14</v>
      </c>
      <c r="C2" s="32" t="s">
        <v>6</v>
      </c>
      <c r="D2" s="32" t="s">
        <v>5</v>
      </c>
      <c r="E2" s="18" t="s">
        <v>15</v>
      </c>
      <c r="F2" s="18" t="s">
        <v>16</v>
      </c>
      <c r="G2" s="18" t="s">
        <v>17</v>
      </c>
      <c r="H2" s="18" t="s">
        <v>18</v>
      </c>
    </row>
    <row r="3" spans="1:8" ht="24" customHeight="1" x14ac:dyDescent="0.25">
      <c r="A3" s="33">
        <v>45037</v>
      </c>
      <c r="B3" s="34" t="s">
        <v>19</v>
      </c>
      <c r="C3" s="34" t="s">
        <v>19</v>
      </c>
      <c r="D3" s="34" t="s">
        <v>32</v>
      </c>
      <c r="E3" s="35">
        <v>900789</v>
      </c>
      <c r="F3" s="35">
        <v>45041</v>
      </c>
      <c r="G3" s="35">
        <v>85575</v>
      </c>
      <c r="H3" s="35">
        <v>941323</v>
      </c>
    </row>
    <row r="4" spans="1:8" ht="24" customHeight="1" x14ac:dyDescent="0.25">
      <c r="A4" s="33">
        <v>45028</v>
      </c>
      <c r="B4" s="34" t="s">
        <v>19</v>
      </c>
      <c r="C4" s="34" t="s">
        <v>33</v>
      </c>
      <c r="D4" s="34" t="s">
        <v>34</v>
      </c>
      <c r="E4" s="35">
        <v>1340580</v>
      </c>
      <c r="F4" s="35">
        <v>67029</v>
      </c>
      <c r="G4" s="35">
        <v>127355</v>
      </c>
      <c r="H4" s="35">
        <v>1400906</v>
      </c>
    </row>
    <row r="5" spans="1:8" x14ac:dyDescent="0.25">
      <c r="A5" s="37"/>
      <c r="E5" s="38">
        <f>SUM(E3:E4)</f>
        <v>2241369</v>
      </c>
      <c r="F5" s="38">
        <f t="shared" ref="F5:H5" si="0">SUM(F3:F4)</f>
        <v>112070</v>
      </c>
      <c r="G5" s="38">
        <f t="shared" si="0"/>
        <v>212930</v>
      </c>
      <c r="H5" s="38">
        <f t="shared" si="0"/>
        <v>2342229</v>
      </c>
    </row>
  </sheetData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5"/>
  <sheetViews>
    <sheetView zoomScaleNormal="100" workbookViewId="0">
      <selection sqref="A1:G1"/>
    </sheetView>
  </sheetViews>
  <sheetFormatPr defaultColWidth="9.140625" defaultRowHeight="15" x14ac:dyDescent="0.25"/>
  <cols>
    <col min="1" max="1" width="14.28515625" style="36" customWidth="1"/>
    <col min="2" max="2" width="30" customWidth="1"/>
    <col min="3" max="3" width="40.140625" customWidth="1"/>
    <col min="4" max="4" width="15" customWidth="1"/>
    <col min="5" max="7" width="17.140625" style="19" customWidth="1"/>
  </cols>
  <sheetData>
    <row r="1" spans="1:7" ht="18.75" x14ac:dyDescent="0.3">
      <c r="A1" s="46" t="s">
        <v>31</v>
      </c>
      <c r="B1" s="46"/>
      <c r="C1" s="46"/>
      <c r="D1" s="46"/>
      <c r="E1" s="46"/>
      <c r="F1" s="46"/>
      <c r="G1" s="46"/>
    </row>
    <row r="2" spans="1:7" ht="15" customHeight="1" x14ac:dyDescent="0.25">
      <c r="A2" s="31" t="s">
        <v>13</v>
      </c>
      <c r="B2" s="32" t="s">
        <v>14</v>
      </c>
      <c r="C2" s="32" t="s">
        <v>6</v>
      </c>
      <c r="D2" s="32" t="s">
        <v>5</v>
      </c>
      <c r="E2" s="18" t="s">
        <v>15</v>
      </c>
      <c r="F2" s="18" t="s">
        <v>17</v>
      </c>
      <c r="G2" s="18" t="s">
        <v>18</v>
      </c>
    </row>
    <row r="3" spans="1:7" ht="25.5" customHeight="1" x14ac:dyDescent="0.25">
      <c r="A3" s="33">
        <v>45072</v>
      </c>
      <c r="B3" s="34" t="s">
        <v>19</v>
      </c>
      <c r="C3" s="34" t="s">
        <v>43</v>
      </c>
      <c r="D3" s="34" t="s">
        <v>44</v>
      </c>
      <c r="E3" s="35">
        <v>2074340</v>
      </c>
      <c r="F3" s="35">
        <v>207434</v>
      </c>
      <c r="G3" s="35">
        <v>2281774</v>
      </c>
    </row>
    <row r="4" spans="1:7" ht="25.5" customHeight="1" x14ac:dyDescent="0.25">
      <c r="A4" s="33">
        <v>45052</v>
      </c>
      <c r="B4" s="34" t="s">
        <v>19</v>
      </c>
      <c r="C4" s="34" t="s">
        <v>19</v>
      </c>
      <c r="D4" s="34" t="s">
        <v>45</v>
      </c>
      <c r="E4" s="35">
        <v>3519135</v>
      </c>
      <c r="F4" s="35">
        <v>351914</v>
      </c>
      <c r="G4" s="35">
        <v>3871049</v>
      </c>
    </row>
    <row r="5" spans="1:7" x14ac:dyDescent="0.25">
      <c r="A5" s="37" t="s">
        <v>27</v>
      </c>
      <c r="E5" s="38">
        <v>5593475</v>
      </c>
      <c r="F5" s="38">
        <v>559348</v>
      </c>
      <c r="G5" s="38">
        <v>6152823</v>
      </c>
    </row>
  </sheetData>
  <mergeCells count="1">
    <mergeCell ref="A1:G1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 2023</vt:lpstr>
      <vt:lpstr>tháng 2</vt:lpstr>
      <vt:lpstr>tháng 3</vt:lpstr>
      <vt:lpstr>tháng 4</vt:lpstr>
      <vt:lpstr>tháng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2022-09-28T09:34:32Z</dcterms:created>
  <dcterms:modified xsi:type="dcterms:W3CDTF">2023-06-23T07:47:38Z</dcterms:modified>
</cp:coreProperties>
</file>