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KHACH HANG\MỸ ĐỨC BÌNH ĐIỀN\"/>
    </mc:Choice>
  </mc:AlternateContent>
  <bookViews>
    <workbookView xWindow="0" yWindow="0" windowWidth="17655" windowHeight="5010" tabRatio="734"/>
  </bookViews>
  <sheets>
    <sheet name="công nợ" sheetId="1" r:id="rId1"/>
    <sheet name="tháng 10.2022" sheetId="4" r:id="rId2"/>
    <sheet name="tháng 8.2022" sheetId="2" r:id="rId3"/>
    <sheet name="tháng 6.2022 " sheetId="7" r:id="rId4"/>
    <sheet name="tháng 3,2022" sheetId="8" r:id="rId5"/>
    <sheet name="tháng 1,2022" sheetId="9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3" i="1"/>
  <c r="C4" i="1"/>
  <c r="C5" i="1"/>
  <c r="C6" i="1"/>
  <c r="C7" i="1"/>
  <c r="F5" i="9"/>
  <c r="E5" i="9"/>
  <c r="D5" i="9"/>
  <c r="F5" i="8"/>
  <c r="E5" i="8"/>
  <c r="D5" i="8"/>
  <c r="F5" i="7"/>
  <c r="E5" i="7"/>
  <c r="D5" i="7"/>
  <c r="D5" i="2"/>
  <c r="E5" i="2"/>
  <c r="F5" i="2"/>
  <c r="D5" i="4"/>
  <c r="E5" i="4"/>
  <c r="F5" i="4"/>
  <c r="D15" i="1" l="1"/>
  <c r="F20" i="1" l="1"/>
  <c r="F21" i="1" l="1"/>
</calcChain>
</file>

<file path=xl/sharedStrings.xml><?xml version="1.0" encoding="utf-8"?>
<sst xmlns="http://schemas.openxmlformats.org/spreadsheetml/2006/main" count="66" uniqueCount="36">
  <si>
    <t>Ngày tháng</t>
  </si>
  <si>
    <t>Số tiền bán hàng</t>
  </si>
  <si>
    <t>Số tiền hàng trả</t>
  </si>
  <si>
    <t>Giảm trừ</t>
  </si>
  <si>
    <t>Sô tiền khách đã thanh toán</t>
  </si>
  <si>
    <t>Nội dung</t>
  </si>
  <si>
    <t>Tổng bán hàng</t>
  </si>
  <si>
    <t>Tổng hàng trả</t>
  </si>
  <si>
    <t>Tổng đã thanh toán</t>
  </si>
  <si>
    <t>Bảng kê hóa đơn tháng 10.2022</t>
  </si>
  <si>
    <t>Bảng kê hóa đơn tháng 8.2022</t>
  </si>
  <si>
    <t>BẢNG KÊ HÓA ĐƠN THÁNG 8</t>
  </si>
  <si>
    <t>Tháng 08 năm 2022</t>
  </si>
  <si>
    <t>Ngày chứng từ</t>
  </si>
  <si>
    <t>Khách hàng</t>
  </si>
  <si>
    <t>Số hóa đơn</t>
  </si>
  <si>
    <t>Tổng tiền hàng</t>
  </si>
  <si>
    <t>Tiền thuế GTGT</t>
  </si>
  <si>
    <t>Tổng tiền thanh toán</t>
  </si>
  <si>
    <t>BẢNG KÊ HÓA ĐƠN THÁNG 10</t>
  </si>
  <si>
    <t>Tháng 10 năm 2022</t>
  </si>
  <si>
    <t>THEO DÕI CÔNG NỢ / CTY MỸ ĐỨC BÌNH ĐIỀN</t>
  </si>
  <si>
    <t>CÔNG TY TNHH THƯƠNG MẠI DỊCH VỤ MỸ ĐỨC BÌNH ĐIỀN</t>
  </si>
  <si>
    <t>0010417</t>
  </si>
  <si>
    <t>00003016</t>
  </si>
  <si>
    <t>00019767</t>
  </si>
  <si>
    <t>00034117</t>
  </si>
  <si>
    <t>00047718</t>
  </si>
  <si>
    <t>BẢNG KÊ HÓA ĐƠN THÁNG 6</t>
  </si>
  <si>
    <t>Tháng 06 năm 2022</t>
  </si>
  <si>
    <t>BẢNG KÊ HÓA ĐƠN THÁNG 3</t>
  </si>
  <si>
    <t>Tháng 03 năm 2022</t>
  </si>
  <si>
    <t>Bảng kê hóa đơn tháng 6.2022</t>
  </si>
  <si>
    <t>Bảng kê hóa đơn tháng 3.2022</t>
  </si>
  <si>
    <t>Bảng kê hóa đơn tháng 1.2022</t>
  </si>
  <si>
    <t>Dư nợ phải thu MỸ ĐỨC BÌNH ĐIỀN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</si>
</sst>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dd/mm/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4" fontId="3" fillId="0" borderId="0" xfId="0" quotePrefix="1" applyNumberFormat="1" applyFont="1" applyBorder="1" applyAlignment="1">
      <alignment horizontal="center" vertical="center"/>
    </xf>
    <xf numFmtId="164" fontId="3" fillId="0" borderId="0" xfId="1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164" fontId="3" fillId="0" borderId="0" xfId="1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/>
    </xf>
    <xf numFmtId="14" fontId="3" fillId="0" borderId="0" xfId="0" quotePrefix="1" applyNumberFormat="1" applyFont="1" applyBorder="1" applyAlignment="1">
      <alignment horizontal="left" vertical="center"/>
    </xf>
    <xf numFmtId="14" fontId="2" fillId="0" borderId="0" xfId="0" applyNumberFormat="1" applyFont="1" applyBorder="1" applyAlignment="1">
      <alignment horizontal="center"/>
    </xf>
    <xf numFmtId="14" fontId="2" fillId="0" borderId="0" xfId="0" applyNumberFormat="1" applyFont="1" applyBorder="1"/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164" fontId="2" fillId="0" borderId="1" xfId="1" applyNumberFormat="1" applyFont="1" applyBorder="1" applyAlignment="1">
      <alignment horizontal="center"/>
    </xf>
    <xf numFmtId="164" fontId="2" fillId="0" borderId="1" xfId="1" applyNumberFormat="1" applyFont="1" applyBorder="1"/>
    <xf numFmtId="164" fontId="3" fillId="0" borderId="1" xfId="1" applyNumberFormat="1" applyFont="1" applyBorder="1" applyAlignment="1">
      <alignment horizontal="left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/>
    </xf>
    <xf numFmtId="164" fontId="5" fillId="2" borderId="1" xfId="1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left" vertical="center"/>
    </xf>
    <xf numFmtId="164" fontId="5" fillId="2" borderId="1" xfId="1" applyNumberFormat="1" applyFont="1" applyFill="1" applyBorder="1"/>
    <xf numFmtId="0" fontId="5" fillId="2" borderId="1" xfId="0" applyFont="1" applyFill="1" applyBorder="1"/>
    <xf numFmtId="164" fontId="7" fillId="2" borderId="1" xfId="1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/>
    <xf numFmtId="164" fontId="8" fillId="3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2" fillId="0" borderId="1" xfId="0" applyNumberFormat="1" applyFont="1" applyBorder="1" applyAlignment="1">
      <alignment horizontal="center"/>
    </xf>
    <xf numFmtId="0" fontId="2" fillId="0" borderId="0" xfId="0" applyFont="1"/>
    <xf numFmtId="0" fontId="9" fillId="4" borderId="6" xfId="0" applyFont="1" applyFill="1" applyBorder="1" applyAlignment="1">
      <alignment horizontal="center" vertical="center" wrapText="1"/>
    </xf>
    <xf numFmtId="38" fontId="9" fillId="4" borderId="6" xfId="0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/>
    </xf>
    <xf numFmtId="38" fontId="9" fillId="0" borderId="7" xfId="0" applyNumberFormat="1" applyFont="1" applyBorder="1" applyAlignment="1">
      <alignment horizontal="right" vertical="center"/>
    </xf>
    <xf numFmtId="38" fontId="3" fillId="3" borderId="7" xfId="0" applyNumberFormat="1" applyFont="1" applyFill="1" applyBorder="1" applyAlignment="1">
      <alignment horizontal="right" vertical="center"/>
    </xf>
    <xf numFmtId="0" fontId="7" fillId="0" borderId="0" xfId="0" applyFont="1" applyBorder="1" applyAlignment="1"/>
    <xf numFmtId="0" fontId="3" fillId="0" borderId="0" xfId="0" applyFont="1"/>
    <xf numFmtId="0" fontId="7" fillId="0" borderId="5" xfId="0" applyFont="1" applyBorder="1" applyAlignment="1"/>
    <xf numFmtId="14" fontId="3" fillId="0" borderId="0" xfId="0" applyNumberFormat="1" applyFont="1"/>
    <xf numFmtId="38" fontId="3" fillId="0" borderId="0" xfId="0" applyNumberFormat="1" applyFont="1"/>
    <xf numFmtId="14" fontId="2" fillId="0" borderId="1" xfId="0" applyNumberFormat="1" applyFont="1" applyBorder="1" applyAlignment="1">
      <alignment horizontal="center"/>
    </xf>
    <xf numFmtId="14" fontId="6" fillId="0" borderId="0" xfId="0" applyNumberFormat="1" applyFont="1" applyBorder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165" fontId="9" fillId="0" borderId="7" xfId="0" applyNumberFormat="1" applyFont="1" applyBorder="1" applyAlignment="1">
      <alignment horizontal="center" vertical="center"/>
    </xf>
    <xf numFmtId="165" fontId="9" fillId="4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38" fontId="3" fillId="0" borderId="7" xfId="0" applyNumberFormat="1" applyFont="1" applyFill="1" applyBorder="1" applyAlignment="1">
      <alignment horizontal="right" vertical="center"/>
    </xf>
    <xf numFmtId="38" fontId="3" fillId="0" borderId="0" xfId="0" applyNumberFormat="1" applyFont="1" applyFill="1"/>
    <xf numFmtId="38" fontId="7" fillId="3" borderId="7" xfId="0" applyNumberFormat="1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5"/>
  <sheetViews>
    <sheetView tabSelected="1" workbookViewId="0">
      <pane ySplit="2" topLeftCell="A3" activePane="bottomLeft" state="frozen"/>
      <selection pane="bottomLeft" activeCell="I23" sqref="I23"/>
    </sheetView>
  </sheetViews>
  <sheetFormatPr defaultRowHeight="21" customHeight="1" x14ac:dyDescent="0.25"/>
  <cols>
    <col min="1" max="1" width="15.28515625" style="11" customWidth="1"/>
    <col min="2" max="2" width="42" style="8" customWidth="1"/>
    <col min="3" max="3" width="19.28515625" style="2" customWidth="1"/>
    <col min="4" max="4" width="17.7109375" style="1" customWidth="1"/>
    <col min="5" max="5" width="22.7109375" style="1" customWidth="1"/>
    <col min="6" max="6" width="17.5703125" style="1" customWidth="1"/>
    <col min="7" max="16384" width="9.140625" style="1"/>
  </cols>
  <sheetData>
    <row r="1" spans="1:6" ht="27" customHeight="1" x14ac:dyDescent="0.3">
      <c r="A1" s="43" t="s">
        <v>21</v>
      </c>
      <c r="B1" s="43"/>
      <c r="C1" s="43"/>
      <c r="D1" s="43"/>
      <c r="E1" s="43"/>
      <c r="F1" s="43"/>
    </row>
    <row r="2" spans="1:6" s="12" customFormat="1" ht="40.5" customHeight="1" x14ac:dyDescent="0.25">
      <c r="A2" s="19" t="s">
        <v>0</v>
      </c>
      <c r="B2" s="20" t="s">
        <v>5</v>
      </c>
      <c r="C2" s="20" t="s">
        <v>1</v>
      </c>
      <c r="D2" s="20" t="s">
        <v>2</v>
      </c>
      <c r="E2" s="20" t="s">
        <v>3</v>
      </c>
      <c r="F2" s="20" t="s">
        <v>4</v>
      </c>
    </row>
    <row r="3" spans="1:6" ht="21" customHeight="1" x14ac:dyDescent="0.25">
      <c r="A3" s="42"/>
      <c r="B3" s="21" t="s">
        <v>34</v>
      </c>
      <c r="C3" s="14">
        <f>'tháng 1,2022'!F5</f>
        <v>3054095</v>
      </c>
      <c r="D3" s="14"/>
      <c r="E3" s="15"/>
      <c r="F3" s="15"/>
    </row>
    <row r="4" spans="1:6" ht="21" customHeight="1" x14ac:dyDescent="0.25">
      <c r="A4" s="18"/>
      <c r="B4" s="21" t="s">
        <v>33</v>
      </c>
      <c r="C4" s="14">
        <f>'tháng 3,2022'!F5</f>
        <v>2660585</v>
      </c>
      <c r="D4" s="14"/>
      <c r="E4" s="15"/>
      <c r="F4" s="15"/>
    </row>
    <row r="5" spans="1:6" ht="21" customHeight="1" x14ac:dyDescent="0.25">
      <c r="A5" s="42"/>
      <c r="B5" s="21" t="s">
        <v>32</v>
      </c>
      <c r="C5" s="14">
        <f>'tháng 6.2022 '!F5</f>
        <v>4411584</v>
      </c>
      <c r="D5" s="14"/>
      <c r="E5" s="15"/>
      <c r="F5" s="15"/>
    </row>
    <row r="6" spans="1:6" ht="21" customHeight="1" x14ac:dyDescent="0.25">
      <c r="A6" s="18"/>
      <c r="B6" s="21" t="s">
        <v>10</v>
      </c>
      <c r="C6" s="14">
        <f>'tháng 8.2022'!F5</f>
        <v>3889361</v>
      </c>
      <c r="D6" s="14"/>
      <c r="E6" s="15"/>
      <c r="F6" s="15"/>
    </row>
    <row r="7" spans="1:6" ht="21" customHeight="1" x14ac:dyDescent="0.25">
      <c r="A7" s="18"/>
      <c r="B7" s="21" t="s">
        <v>9</v>
      </c>
      <c r="C7" s="14">
        <f>'tháng 10.2022'!F5</f>
        <v>2699779</v>
      </c>
      <c r="D7" s="16"/>
      <c r="E7" s="15"/>
      <c r="F7" s="17"/>
    </row>
    <row r="8" spans="1:6" ht="21" customHeight="1" x14ac:dyDescent="0.25">
      <c r="A8" s="44" t="s">
        <v>6</v>
      </c>
      <c r="B8" s="45"/>
      <c r="C8" s="22">
        <f>SUM(C3:C7)</f>
        <v>16715404</v>
      </c>
      <c r="D8" s="23"/>
      <c r="E8" s="24"/>
      <c r="F8" s="25"/>
    </row>
    <row r="9" spans="1:6" ht="21" customHeight="1" x14ac:dyDescent="0.25">
      <c r="A9" s="42"/>
      <c r="B9" s="29"/>
      <c r="C9" s="14"/>
      <c r="D9" s="14"/>
      <c r="E9" s="15"/>
      <c r="F9" s="17"/>
    </row>
    <row r="10" spans="1:6" ht="21" customHeight="1" x14ac:dyDescent="0.25">
      <c r="A10" s="42"/>
      <c r="B10" s="29"/>
      <c r="C10" s="14"/>
      <c r="D10" s="14"/>
      <c r="E10" s="15"/>
      <c r="F10" s="17"/>
    </row>
    <row r="11" spans="1:6" ht="21" customHeight="1" x14ac:dyDescent="0.25">
      <c r="A11" s="42"/>
      <c r="B11" s="29"/>
      <c r="C11" s="14"/>
      <c r="D11" s="14"/>
      <c r="E11" s="15"/>
      <c r="F11" s="17"/>
    </row>
    <row r="12" spans="1:6" ht="21" customHeight="1" x14ac:dyDescent="0.25">
      <c r="A12" s="42"/>
      <c r="B12" s="29"/>
      <c r="C12" s="14"/>
      <c r="D12" s="14"/>
      <c r="E12" s="15"/>
      <c r="F12" s="17"/>
    </row>
    <row r="13" spans="1:6" ht="21" customHeight="1" x14ac:dyDescent="0.25">
      <c r="A13" s="42"/>
      <c r="B13" s="29"/>
      <c r="C13" s="14"/>
      <c r="D13" s="14"/>
      <c r="E13" s="15"/>
      <c r="F13" s="17"/>
    </row>
    <row r="14" spans="1:6" ht="21" customHeight="1" x14ac:dyDescent="0.25">
      <c r="A14" s="30"/>
      <c r="B14" s="29"/>
      <c r="C14" s="14"/>
      <c r="D14" s="14"/>
      <c r="E14" s="15"/>
      <c r="F14" s="17"/>
    </row>
    <row r="15" spans="1:6" ht="21" customHeight="1" x14ac:dyDescent="0.25">
      <c r="A15" s="44" t="s">
        <v>7</v>
      </c>
      <c r="B15" s="45"/>
      <c r="C15" s="22"/>
      <c r="D15" s="22">
        <f>SUM(D9:D14)</f>
        <v>0</v>
      </c>
      <c r="E15" s="24"/>
      <c r="F15" s="25"/>
    </row>
    <row r="16" spans="1:6" ht="21" customHeight="1" x14ac:dyDescent="0.25">
      <c r="A16" s="18"/>
      <c r="B16" s="13"/>
      <c r="C16" s="14"/>
      <c r="D16" s="14"/>
      <c r="E16" s="15"/>
      <c r="F16" s="15"/>
    </row>
    <row r="17" spans="1:6" ht="21" customHeight="1" x14ac:dyDescent="0.25">
      <c r="A17" s="18"/>
      <c r="B17" s="13"/>
      <c r="C17" s="14"/>
      <c r="D17" s="14"/>
      <c r="E17" s="15"/>
      <c r="F17" s="15"/>
    </row>
    <row r="18" spans="1:6" ht="21" customHeight="1" x14ac:dyDescent="0.25">
      <c r="A18" s="18"/>
      <c r="B18" s="13"/>
      <c r="C18" s="14"/>
      <c r="D18" s="14"/>
      <c r="E18" s="15"/>
      <c r="F18" s="15"/>
    </row>
    <row r="19" spans="1:6" ht="21" customHeight="1" x14ac:dyDescent="0.25">
      <c r="A19" s="18"/>
      <c r="B19" s="13"/>
      <c r="C19" s="14"/>
      <c r="D19" s="14"/>
      <c r="E19" s="15"/>
      <c r="F19" s="15"/>
    </row>
    <row r="20" spans="1:6" ht="21" customHeight="1" x14ac:dyDescent="0.25">
      <c r="A20" s="44" t="s">
        <v>8</v>
      </c>
      <c r="B20" s="45"/>
      <c r="C20" s="26"/>
      <c r="D20" s="23"/>
      <c r="E20" s="25"/>
      <c r="F20" s="27">
        <f>SUM(F16:F19)</f>
        <v>0</v>
      </c>
    </row>
    <row r="21" spans="1:6" ht="21" customHeight="1" x14ac:dyDescent="0.25">
      <c r="A21" s="46" t="s">
        <v>35</v>
      </c>
      <c r="B21" s="47"/>
      <c r="C21" s="47"/>
      <c r="D21" s="47"/>
      <c r="E21" s="48"/>
      <c r="F21" s="28">
        <f>C8-D15-F20</f>
        <v>16715404</v>
      </c>
    </row>
    <row r="22" spans="1:6" ht="21" customHeight="1" x14ac:dyDescent="0.25">
      <c r="A22" s="3"/>
      <c r="B22" s="9"/>
      <c r="C22" s="5"/>
      <c r="D22" s="4"/>
    </row>
    <row r="23" spans="1:6" ht="21" customHeight="1" x14ac:dyDescent="0.25">
      <c r="A23" s="3"/>
      <c r="B23" s="9"/>
      <c r="C23" s="5"/>
      <c r="D23" s="4"/>
    </row>
    <row r="24" spans="1:6" ht="21" customHeight="1" x14ac:dyDescent="0.25">
      <c r="A24" s="3"/>
      <c r="B24" s="9"/>
      <c r="C24" s="5"/>
      <c r="D24" s="4"/>
    </row>
    <row r="25" spans="1:6" ht="21" customHeight="1" x14ac:dyDescent="0.25">
      <c r="A25" s="10"/>
      <c r="C25" s="6"/>
      <c r="D25" s="7"/>
    </row>
  </sheetData>
  <mergeCells count="5">
    <mergeCell ref="A1:F1"/>
    <mergeCell ref="A8:B8"/>
    <mergeCell ref="A15:B15"/>
    <mergeCell ref="A20:B20"/>
    <mergeCell ref="A21:E21"/>
  </mergeCells>
  <conditionalFormatting sqref="A22:B24 A21">
    <cfRule type="duplicateValues" dxfId="0" priority="5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5"/>
  <sheetViews>
    <sheetView zoomScaleNormal="100" workbookViewId="0">
      <selection activeCell="C11" sqref="C11"/>
    </sheetView>
  </sheetViews>
  <sheetFormatPr defaultColWidth="9.140625" defaultRowHeight="15.75" x14ac:dyDescent="0.25"/>
  <cols>
    <col min="1" max="1" width="16" style="40" customWidth="1"/>
    <col min="2" max="2" width="12.28515625" style="38" customWidth="1"/>
    <col min="3" max="3" width="65.7109375" style="38" bestFit="1" customWidth="1"/>
    <col min="4" max="6" width="17.140625" style="41" customWidth="1"/>
    <col min="7" max="7" width="17.140625" style="55" customWidth="1"/>
    <col min="8" max="16384" width="9.140625" style="38"/>
  </cols>
  <sheetData>
    <row r="1" spans="1:9" x14ac:dyDescent="0.25">
      <c r="A1" s="49" t="s">
        <v>19</v>
      </c>
      <c r="B1" s="49"/>
      <c r="C1" s="49"/>
      <c r="D1" s="49"/>
      <c r="E1" s="49"/>
      <c r="F1" s="49"/>
      <c r="G1" s="49"/>
      <c r="H1" s="37"/>
      <c r="I1" s="37"/>
    </row>
    <row r="2" spans="1:9" x14ac:dyDescent="0.25">
      <c r="A2" s="50" t="s">
        <v>20</v>
      </c>
      <c r="B2" s="50"/>
      <c r="C2" s="50"/>
      <c r="D2" s="50"/>
      <c r="E2" s="50"/>
      <c r="F2" s="50"/>
      <c r="G2" s="50"/>
      <c r="H2" s="39"/>
      <c r="I2" s="39"/>
    </row>
    <row r="3" spans="1:9" s="31" customFormat="1" ht="15" customHeight="1" x14ac:dyDescent="0.25">
      <c r="A3" s="52" t="s">
        <v>13</v>
      </c>
      <c r="B3" s="32" t="s">
        <v>15</v>
      </c>
      <c r="C3" s="32" t="s">
        <v>14</v>
      </c>
      <c r="D3" s="33" t="s">
        <v>16</v>
      </c>
      <c r="E3" s="33" t="s">
        <v>17</v>
      </c>
      <c r="F3" s="33" t="s">
        <v>18</v>
      </c>
      <c r="G3" s="53"/>
    </row>
    <row r="4" spans="1:9" s="31" customFormat="1" ht="23.25" customHeight="1" x14ac:dyDescent="0.25">
      <c r="A4" s="51">
        <v>44848</v>
      </c>
      <c r="B4" s="34" t="s">
        <v>27</v>
      </c>
      <c r="C4" s="34" t="s">
        <v>22</v>
      </c>
      <c r="D4" s="35">
        <v>2499795</v>
      </c>
      <c r="E4" s="35">
        <v>199984</v>
      </c>
      <c r="F4" s="35">
        <v>2699779</v>
      </c>
      <c r="G4" s="53"/>
    </row>
    <row r="5" spans="1:9" ht="23.25" customHeight="1" x14ac:dyDescent="0.25">
      <c r="D5" s="36">
        <f t="shared" ref="D5:E5" si="0">SUM(D4)</f>
        <v>2499795</v>
      </c>
      <c r="E5" s="36">
        <f t="shared" si="0"/>
        <v>199984</v>
      </c>
      <c r="F5" s="36">
        <f>SUM(F4)</f>
        <v>2699779</v>
      </c>
      <c r="G5" s="54"/>
    </row>
  </sheetData>
  <mergeCells count="2">
    <mergeCell ref="A1:G1"/>
    <mergeCell ref="A2:G2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5"/>
  <sheetViews>
    <sheetView zoomScaleNormal="100" workbookViewId="0">
      <selection activeCell="F12" sqref="F12"/>
    </sheetView>
  </sheetViews>
  <sheetFormatPr defaultColWidth="9.140625" defaultRowHeight="15.75" x14ac:dyDescent="0.25"/>
  <cols>
    <col min="1" max="1" width="15.5703125" style="40" customWidth="1"/>
    <col min="2" max="2" width="11" style="38" bestFit="1" customWidth="1"/>
    <col min="3" max="3" width="65.7109375" style="38" bestFit="1" customWidth="1"/>
    <col min="4" max="4" width="14.42578125" style="41" customWidth="1"/>
    <col min="5" max="6" width="17.140625" style="41" customWidth="1"/>
    <col min="7" max="16384" width="9.140625" style="38"/>
  </cols>
  <sheetData>
    <row r="1" spans="1:8" x14ac:dyDescent="0.25">
      <c r="A1" s="49" t="s">
        <v>11</v>
      </c>
      <c r="B1" s="49"/>
      <c r="C1" s="49"/>
      <c r="D1" s="49"/>
      <c r="E1" s="49"/>
      <c r="F1" s="49"/>
      <c r="G1" s="37"/>
      <c r="H1" s="37"/>
    </row>
    <row r="2" spans="1:8" x14ac:dyDescent="0.25">
      <c r="A2" s="50" t="s">
        <v>12</v>
      </c>
      <c r="B2" s="50"/>
      <c r="C2" s="50"/>
      <c r="D2" s="50"/>
      <c r="E2" s="50"/>
      <c r="F2" s="50"/>
      <c r="G2" s="39"/>
      <c r="H2" s="39"/>
    </row>
    <row r="3" spans="1:8" s="31" customFormat="1" ht="15" customHeight="1" x14ac:dyDescent="0.25">
      <c r="A3" s="52" t="s">
        <v>13</v>
      </c>
      <c r="B3" s="32" t="s">
        <v>15</v>
      </c>
      <c r="C3" s="32" t="s">
        <v>14</v>
      </c>
      <c r="D3" s="33" t="s">
        <v>16</v>
      </c>
      <c r="E3" s="33" t="s">
        <v>17</v>
      </c>
      <c r="F3" s="33" t="s">
        <v>18</v>
      </c>
    </row>
    <row r="4" spans="1:8" s="31" customFormat="1" ht="27" customHeight="1" x14ac:dyDescent="0.25">
      <c r="A4" s="51">
        <v>44793</v>
      </c>
      <c r="B4" s="34" t="s">
        <v>26</v>
      </c>
      <c r="C4" s="34" t="s">
        <v>22</v>
      </c>
      <c r="D4" s="35">
        <v>3601260</v>
      </c>
      <c r="E4" s="35">
        <v>288101</v>
      </c>
      <c r="F4" s="35">
        <v>3889361</v>
      </c>
    </row>
    <row r="5" spans="1:8" x14ac:dyDescent="0.25">
      <c r="D5" s="56">
        <f t="shared" ref="D5:E5" si="0">SUM(D4)</f>
        <v>3601260</v>
      </c>
      <c r="E5" s="56">
        <f t="shared" si="0"/>
        <v>288101</v>
      </c>
      <c r="F5" s="56">
        <f>SUM(F4)</f>
        <v>3889361</v>
      </c>
    </row>
  </sheetData>
  <mergeCells count="2">
    <mergeCell ref="A1:F1"/>
    <mergeCell ref="A2:F2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5"/>
  <sheetViews>
    <sheetView zoomScaleNormal="100" workbookViewId="0">
      <selection activeCell="C27" sqref="C27"/>
    </sheetView>
  </sheetViews>
  <sheetFormatPr defaultColWidth="9.140625" defaultRowHeight="15.75" x14ac:dyDescent="0.25"/>
  <cols>
    <col min="1" max="1" width="15.5703125" style="40" customWidth="1"/>
    <col min="2" max="2" width="11" style="38" bestFit="1" customWidth="1"/>
    <col min="3" max="3" width="65.7109375" style="38" bestFit="1" customWidth="1"/>
    <col min="4" max="4" width="14.42578125" style="41" customWidth="1"/>
    <col min="5" max="6" width="17.140625" style="41" customWidth="1"/>
    <col min="7" max="16384" width="9.140625" style="38"/>
  </cols>
  <sheetData>
    <row r="1" spans="1:8" x14ac:dyDescent="0.25">
      <c r="A1" s="49" t="s">
        <v>28</v>
      </c>
      <c r="B1" s="49"/>
      <c r="C1" s="49"/>
      <c r="D1" s="49"/>
      <c r="E1" s="49"/>
      <c r="F1" s="49"/>
      <c r="G1" s="37"/>
      <c r="H1" s="37"/>
    </row>
    <row r="2" spans="1:8" x14ac:dyDescent="0.25">
      <c r="A2" s="50" t="s">
        <v>29</v>
      </c>
      <c r="B2" s="50"/>
      <c r="C2" s="50"/>
      <c r="D2" s="50"/>
      <c r="E2" s="50"/>
      <c r="F2" s="50"/>
      <c r="G2" s="39"/>
      <c r="H2" s="39"/>
    </row>
    <row r="3" spans="1:8" s="31" customFormat="1" ht="15" customHeight="1" x14ac:dyDescent="0.25">
      <c r="A3" s="52" t="s">
        <v>13</v>
      </c>
      <c r="B3" s="32" t="s">
        <v>15</v>
      </c>
      <c r="C3" s="32" t="s">
        <v>14</v>
      </c>
      <c r="D3" s="33" t="s">
        <v>16</v>
      </c>
      <c r="E3" s="33" t="s">
        <v>17</v>
      </c>
      <c r="F3" s="33" t="s">
        <v>18</v>
      </c>
    </row>
    <row r="4" spans="1:8" s="31" customFormat="1" x14ac:dyDescent="0.25">
      <c r="A4" s="51">
        <v>44734</v>
      </c>
      <c r="B4" s="34" t="s">
        <v>25</v>
      </c>
      <c r="C4" s="34" t="s">
        <v>22</v>
      </c>
      <c r="D4" s="35">
        <v>4084800</v>
      </c>
      <c r="E4" s="35">
        <v>326784</v>
      </c>
      <c r="F4" s="35">
        <v>4411584</v>
      </c>
    </row>
    <row r="5" spans="1:8" x14ac:dyDescent="0.25">
      <c r="D5" s="56">
        <f t="shared" ref="D5:E5" si="0">SUM(D4)</f>
        <v>4084800</v>
      </c>
      <c r="E5" s="56">
        <f t="shared" si="0"/>
        <v>326784</v>
      </c>
      <c r="F5" s="56">
        <f>SUM(F4)</f>
        <v>4411584</v>
      </c>
    </row>
  </sheetData>
  <mergeCells count="2">
    <mergeCell ref="A1:F1"/>
    <mergeCell ref="A2:F2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5"/>
  <sheetViews>
    <sheetView zoomScaleNormal="100" workbookViewId="0">
      <selection activeCell="C15" sqref="C15"/>
    </sheetView>
  </sheetViews>
  <sheetFormatPr defaultColWidth="9.140625" defaultRowHeight="15.75" x14ac:dyDescent="0.25"/>
  <cols>
    <col min="1" max="1" width="15.5703125" style="40" customWidth="1"/>
    <col min="2" max="2" width="11" style="38" bestFit="1" customWidth="1"/>
    <col min="3" max="3" width="65.7109375" style="38" bestFit="1" customWidth="1"/>
    <col min="4" max="4" width="14.42578125" style="41" customWidth="1"/>
    <col min="5" max="6" width="17.140625" style="41" customWidth="1"/>
    <col min="7" max="16384" width="9.140625" style="38"/>
  </cols>
  <sheetData>
    <row r="1" spans="1:8" x14ac:dyDescent="0.25">
      <c r="A1" s="49" t="s">
        <v>30</v>
      </c>
      <c r="B1" s="49"/>
      <c r="C1" s="49"/>
      <c r="D1" s="49"/>
      <c r="E1" s="49"/>
      <c r="F1" s="49"/>
      <c r="G1" s="37"/>
      <c r="H1" s="37"/>
    </row>
    <row r="2" spans="1:8" x14ac:dyDescent="0.25">
      <c r="A2" s="50" t="s">
        <v>31</v>
      </c>
      <c r="B2" s="50"/>
      <c r="C2" s="50"/>
      <c r="D2" s="50"/>
      <c r="E2" s="50"/>
      <c r="F2" s="50"/>
      <c r="G2" s="39"/>
      <c r="H2" s="39"/>
    </row>
    <row r="3" spans="1:8" s="31" customFormat="1" ht="15" customHeight="1" x14ac:dyDescent="0.25">
      <c r="A3" s="52" t="s">
        <v>13</v>
      </c>
      <c r="B3" s="32" t="s">
        <v>15</v>
      </c>
      <c r="C3" s="32" t="s">
        <v>14</v>
      </c>
      <c r="D3" s="33" t="s">
        <v>16</v>
      </c>
      <c r="E3" s="33" t="s">
        <v>17</v>
      </c>
      <c r="F3" s="33" t="s">
        <v>18</v>
      </c>
    </row>
    <row r="4" spans="1:8" s="31" customFormat="1" x14ac:dyDescent="0.25">
      <c r="A4" s="51">
        <v>44639</v>
      </c>
      <c r="B4" s="34" t="s">
        <v>24</v>
      </c>
      <c r="C4" s="34" t="s">
        <v>22</v>
      </c>
      <c r="D4" s="35">
        <v>2463505</v>
      </c>
      <c r="E4" s="35">
        <v>197080</v>
      </c>
      <c r="F4" s="35">
        <v>2660585</v>
      </c>
    </row>
    <row r="5" spans="1:8" x14ac:dyDescent="0.25">
      <c r="D5" s="56">
        <f t="shared" ref="D5:E5" si="0">SUM(D4)</f>
        <v>2463505</v>
      </c>
      <c r="E5" s="56">
        <f t="shared" si="0"/>
        <v>197080</v>
      </c>
      <c r="F5" s="56">
        <f>SUM(F4)</f>
        <v>2660585</v>
      </c>
    </row>
  </sheetData>
  <mergeCells count="2">
    <mergeCell ref="A1:F1"/>
    <mergeCell ref="A2:F2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5"/>
  <sheetViews>
    <sheetView zoomScaleNormal="100" workbookViewId="0">
      <selection activeCell="E16" sqref="E16"/>
    </sheetView>
  </sheetViews>
  <sheetFormatPr defaultColWidth="9.140625" defaultRowHeight="15.75" x14ac:dyDescent="0.25"/>
  <cols>
    <col min="1" max="1" width="15.5703125" style="40" customWidth="1"/>
    <col min="2" max="2" width="11" style="38" bestFit="1" customWidth="1"/>
    <col min="3" max="3" width="65.7109375" style="38" bestFit="1" customWidth="1"/>
    <col min="4" max="4" width="14.42578125" style="41" customWidth="1"/>
    <col min="5" max="6" width="17.140625" style="41" customWidth="1"/>
    <col min="7" max="16384" width="9.140625" style="38"/>
  </cols>
  <sheetData>
    <row r="1" spans="1:8" x14ac:dyDescent="0.25">
      <c r="A1" s="49" t="s">
        <v>30</v>
      </c>
      <c r="B1" s="49"/>
      <c r="C1" s="49"/>
      <c r="D1" s="49"/>
      <c r="E1" s="49"/>
      <c r="F1" s="49"/>
      <c r="G1" s="37"/>
      <c r="H1" s="37"/>
    </row>
    <row r="2" spans="1:8" x14ac:dyDescent="0.25">
      <c r="A2" s="50" t="s">
        <v>31</v>
      </c>
      <c r="B2" s="50"/>
      <c r="C2" s="50"/>
      <c r="D2" s="50"/>
      <c r="E2" s="50"/>
      <c r="F2" s="50"/>
      <c r="G2" s="39"/>
      <c r="H2" s="39"/>
    </row>
    <row r="3" spans="1:8" s="31" customFormat="1" ht="15.75" customHeight="1" x14ac:dyDescent="0.25">
      <c r="A3" s="52" t="s">
        <v>13</v>
      </c>
      <c r="B3" s="32" t="s">
        <v>15</v>
      </c>
      <c r="C3" s="32" t="s">
        <v>14</v>
      </c>
      <c r="D3" s="33" t="s">
        <v>16</v>
      </c>
      <c r="E3" s="33" t="s">
        <v>17</v>
      </c>
      <c r="F3" s="33" t="s">
        <v>18</v>
      </c>
    </row>
    <row r="4" spans="1:8" s="31" customFormat="1" x14ac:dyDescent="0.25">
      <c r="A4" s="51">
        <v>44589</v>
      </c>
      <c r="B4" s="34" t="s">
        <v>23</v>
      </c>
      <c r="C4" s="34" t="s">
        <v>22</v>
      </c>
      <c r="D4" s="35">
        <v>2776450</v>
      </c>
      <c r="E4" s="35">
        <v>277645</v>
      </c>
      <c r="F4" s="35">
        <v>3054095</v>
      </c>
    </row>
    <row r="5" spans="1:8" x14ac:dyDescent="0.25">
      <c r="D5" s="56">
        <f t="shared" ref="D5:E5" si="0">SUM(D4)</f>
        <v>2776450</v>
      </c>
      <c r="E5" s="56">
        <f t="shared" si="0"/>
        <v>277645</v>
      </c>
      <c r="F5" s="56">
        <f>SUM(F4)</f>
        <v>3054095</v>
      </c>
    </row>
  </sheetData>
  <mergeCells count="2">
    <mergeCell ref="A1:F1"/>
    <mergeCell ref="A2:F2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công nợ</vt:lpstr>
      <vt:lpstr>tháng 10.2022</vt:lpstr>
      <vt:lpstr>tháng 8.2022</vt:lpstr>
      <vt:lpstr>tháng 6.2022 </vt:lpstr>
      <vt:lpstr>tháng 3,2022</vt:lpstr>
      <vt:lpstr>tháng 1,2022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2022-09-28T09:34:32Z</dcterms:created>
  <dcterms:modified xsi:type="dcterms:W3CDTF">2022-11-02T01:29:42Z</dcterms:modified>
</cp:coreProperties>
</file>