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KHACH HANG\GS 25\bangke hoa don gui GS 25\"/>
    </mc:Choice>
  </mc:AlternateContent>
  <bookViews>
    <workbookView xWindow="-120" yWindow="-120" windowWidth="24240" windowHeight="13140"/>
  </bookViews>
  <sheets>
    <sheet name="GS - THÁNG 9 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3" l="1"/>
  <c r="I60" i="3"/>
  <c r="G60" i="3"/>
  <c r="I28" i="3" l="1"/>
  <c r="I29" i="3"/>
  <c r="I40" i="3"/>
  <c r="I41" i="3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H29" i="3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H41" i="3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7" i="3"/>
  <c r="I7" i="3" l="1"/>
</calcChain>
</file>

<file path=xl/sharedStrings.xml><?xml version="1.0" encoding="utf-8"?>
<sst xmlns="http://schemas.openxmlformats.org/spreadsheetml/2006/main" count="230" uniqueCount="125">
  <si>
    <t>STT</t>
  </si>
  <si>
    <t>Số hóa đơn</t>
  </si>
  <si>
    <t>Ký hiệu</t>
  </si>
  <si>
    <t>Ngày hóa đơn</t>
  </si>
  <si>
    <t>Tên khách hàng</t>
  </si>
  <si>
    <t>Người mua hàng</t>
  </si>
  <si>
    <t>1C22TNT</t>
  </si>
  <si>
    <t>CÔNG TY TNHH GS 25 VIETNAM</t>
  </si>
  <si>
    <t>Tổng tiền thanh toán
đã bao gồm thuế</t>
  </si>
  <si>
    <t xml:space="preserve">BẢNG KÊ HOÁ ĐƠN  </t>
  </si>
  <si>
    <t>TỔNG CỘNG</t>
  </si>
  <si>
    <t>Tên NCC: CÔNG TY TNHH MTV TM VÀ DV NGỌC THƠM</t>
  </si>
  <si>
    <t xml:space="preserve">Lập bảng </t>
  </si>
  <si>
    <t>( ký, ghi tên)</t>
  </si>
  <si>
    <t>Ký nhận</t>
  </si>
  <si>
    <t>Người liên hệ: Công ty Ngọc Thơm Số điện thoại: 0902-398-726</t>
  </si>
  <si>
    <t>00024404</t>
  </si>
  <si>
    <t>00024405</t>
  </si>
  <si>
    <t>00024406</t>
  </si>
  <si>
    <t>00024407</t>
  </si>
  <si>
    <t>00024408</t>
  </si>
  <si>
    <t>00024409</t>
  </si>
  <si>
    <t>00024410</t>
  </si>
  <si>
    <t>00024411</t>
  </si>
  <si>
    <t>00024412</t>
  </si>
  <si>
    <t>00024413</t>
  </si>
  <si>
    <t>00024414</t>
  </si>
  <si>
    <t>00024415</t>
  </si>
  <si>
    <t>00024416</t>
  </si>
  <si>
    <t>00024417</t>
  </si>
  <si>
    <t>00024458</t>
  </si>
  <si>
    <t>00024459</t>
  </si>
  <si>
    <t>00024460</t>
  </si>
  <si>
    <t>00024461</t>
  </si>
  <si>
    <t>00024462</t>
  </si>
  <si>
    <t>00024463</t>
  </si>
  <si>
    <t>00024464</t>
  </si>
  <si>
    <t>00024465</t>
  </si>
  <si>
    <t>00024466</t>
  </si>
  <si>
    <t>00024467</t>
  </si>
  <si>
    <t>00024468</t>
  </si>
  <si>
    <t>00024469</t>
  </si>
  <si>
    <t>00024470</t>
  </si>
  <si>
    <t>00024487</t>
  </si>
  <si>
    <t>00024488</t>
  </si>
  <si>
    <t>00024489</t>
  </si>
  <si>
    <t>00024490</t>
  </si>
  <si>
    <t>00024491</t>
  </si>
  <si>
    <t>00024492</t>
  </si>
  <si>
    <t>00024493</t>
  </si>
  <si>
    <t>00024494</t>
  </si>
  <si>
    <t>00024515</t>
  </si>
  <si>
    <t>00024516</t>
  </si>
  <si>
    <t>00024517</t>
  </si>
  <si>
    <t>00024518</t>
  </si>
  <si>
    <t>00024519</t>
  </si>
  <si>
    <t>00024520</t>
  </si>
  <si>
    <t>00024530</t>
  </si>
  <si>
    <t>00024531</t>
  </si>
  <si>
    <t>00024532</t>
  </si>
  <si>
    <t>00024533</t>
  </si>
  <si>
    <t>00024534</t>
  </si>
  <si>
    <t>00024535</t>
  </si>
  <si>
    <t>00029084</t>
  </si>
  <si>
    <t>00029087</t>
  </si>
  <si>
    <t>00029088</t>
  </si>
  <si>
    <t>00029089</t>
  </si>
  <si>
    <t>00029090</t>
  </si>
  <si>
    <t>00029091</t>
  </si>
  <si>
    <t>TRƯƠNG ĐỊNH-VN0003070711100851</t>
  </si>
  <si>
    <t>BÌNH PHÚ-VN0086070711100851</t>
  </si>
  <si>
    <t>CAO LỖ-VN0009070711100851</t>
  </si>
  <si>
    <t>NGUYỄN ĐÌNH CHIỂU-VN0173070711100851</t>
  </si>
  <si>
    <t>TRUNG SƠN-VN0006070711100851</t>
  </si>
  <si>
    <t>DH QTMienDong- VN0098070711100851</t>
  </si>
  <si>
    <t>CÁCH MẠNG THÁNG TÁM-VN0169070711100851</t>
  </si>
  <si>
    <t>ĐỒNG KHỞI-VN0150070711100851</t>
  </si>
  <si>
    <t>CV- PHUNHUAN- VN0075070711100851</t>
  </si>
  <si>
    <t>VINHOMES LANDMARK- VN0017070711100851</t>
  </si>
  <si>
    <t>ASCENT-VN0033070711100851</t>
  </si>
  <si>
    <t>DH- GTVT- VN0115070711100851</t>
  </si>
  <si>
    <t>HỒ BÁ PHẤN-VN0113070711100851</t>
  </si>
  <si>
    <t>VINCITY 6-VN0120070711100851</t>
  </si>
  <si>
    <t>VINCITY 4- VN0130070711100851</t>
  </si>
  <si>
    <t>DUONG TU GIANG-VN0155070711100851</t>
  </si>
  <si>
    <t>PROSPER PLAZA- VN0084070711100851</t>
  </si>
  <si>
    <t>ASCENT-VN0033300611100851</t>
  </si>
  <si>
    <t>TAN ĐONG HIEP- VN0107300611100851</t>
  </si>
  <si>
    <t>CAO LỖ-VN009300611100851</t>
  </si>
  <si>
    <t>THE PARK RESIDENT-VN00032300611100851</t>
  </si>
  <si>
    <t>KOREA_TOWN- VN0079300611100851</t>
  </si>
  <si>
    <t>VINCITY 1-VN0097300611100851</t>
  </si>
  <si>
    <t>VINCITY 2- VN0104300611100851</t>
  </si>
  <si>
    <t>CITADINES- VN0081300611100851</t>
  </si>
  <si>
    <t>TRINH HOAI DUC-VN0102300611100851</t>
  </si>
  <si>
    <t>NGUYEN THAI BINH-VN0166300611100851</t>
  </si>
  <si>
    <t>CD My Thuat DN- VN0135050711100851</t>
  </si>
  <si>
    <t>THPT LÊ HỒNG PHONG- VN0153050711100851</t>
  </si>
  <si>
    <t>METROPOLE- THU ĐUC- VN0180050711100851</t>
  </si>
  <si>
    <t>UNG VĂN KHIÊM- VN0156050711100851</t>
  </si>
  <si>
    <t>VINCITY 9-VN0138050711100851</t>
  </si>
  <si>
    <t>VINH LỘC - VN0121050711100851</t>
  </si>
  <si>
    <t>CD MIEN NAM- VN0161050711100851</t>
  </si>
  <si>
    <t>TRINH HOAI DUC- VN0102050711100851</t>
  </si>
  <si>
    <t>DH QTMienDong- VN0098050711100851</t>
  </si>
  <si>
    <t>BECAMEX TOWER-VN0100050711100851</t>
  </si>
  <si>
    <t>kdc vIETSING- VN0160050711100851</t>
  </si>
  <si>
    <t>NGO GIA TU- VN0159050711100851</t>
  </si>
  <si>
    <t>KHANH HOI- VN0067050711100851</t>
  </si>
  <si>
    <t>ERATOWN- VN0054050711100851</t>
  </si>
  <si>
    <t>WILTON TOWER- VN0019050711100851</t>
  </si>
  <si>
    <t>NGUYEN HUU CANH- VN0005050711100851</t>
  </si>
  <si>
    <t>PHAMVANCHIEU- VN0090050711100851</t>
  </si>
  <si>
    <t>AQUA 1- VN0028050711100851</t>
  </si>
  <si>
    <t>AMENA-VN0076050711100851</t>
  </si>
  <si>
    <t>MPLAZA- VN0002050711100851</t>
  </si>
  <si>
    <t>DH Công Nghệ Đồng Nai - VN0124120711100851</t>
  </si>
  <si>
    <t>Amena- VN0076120711100851</t>
  </si>
  <si>
    <t>LA ASTORIA- VN0049120711100851</t>
  </si>
  <si>
    <t>VINCITY 1- VN0097120711100851</t>
  </si>
  <si>
    <t>VINCITY 10 - VN0146140711100851</t>
  </si>
  <si>
    <t>VINCITY8 -VN0132120711100851</t>
  </si>
  <si>
    <t>THÁNG 09-2022</t>
  </si>
  <si>
    <t>VAT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</si>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</sst>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26"/>
      <name val="Arial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164" fontId="2" fillId="2" borderId="1" xfId="4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37" fontId="4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37" fontId="4" fillId="0" borderId="3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4" applyNumberFormat="1" applyFont="1" applyBorder="1" applyAlignment="1">
      <alignment horizontal="center" vertical="center"/>
    </xf>
    <xf numFmtId="164" fontId="0" fillId="0" borderId="9" xfId="4" applyNumberFormat="1" applyFont="1" applyBorder="1" applyAlignment="1">
      <alignment horizontal="center" vertical="center"/>
    </xf>
    <xf numFmtId="164" fontId="0" fillId="0" borderId="10" xfId="4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top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workbookViewId="0">
      <pane ySplit="6" topLeftCell="A52" activePane="bottomLeft" state="frozen"/>
      <selection activeCell="B1" sqref="B1"/>
      <selection pane="bottomLeft" activeCell="G7" sqref="G7"/>
    </sheetView>
  </sheetViews>
  <sheetFormatPr defaultRowHeight="12.75" x14ac:dyDescent="0.2"/>
  <cols>
    <col min="2" max="2" width="13.140625" customWidth="1"/>
    <col min="3" max="3" width="14.42578125" customWidth="1"/>
    <col min="4" max="4" width="18.42578125" customWidth="1"/>
    <col min="5" max="5" width="38.5703125" customWidth="1"/>
    <col min="6" max="6" width="41.28515625" customWidth="1"/>
    <col min="7" max="7" width="14.28515625" customWidth="1"/>
    <col min="8" max="8" width="10.28515625" bestFit="1" customWidth="1"/>
    <col min="9" max="9" width="23.140625" customWidth="1"/>
  </cols>
  <sheetData>
    <row r="1" spans="1:9" x14ac:dyDescent="0.2">
      <c r="A1" t="s">
        <v>11</v>
      </c>
    </row>
    <row r="2" spans="1:9" x14ac:dyDescent="0.2">
      <c r="A2" t="s">
        <v>15</v>
      </c>
    </row>
    <row r="3" spans="1:9" ht="27.75" customHeight="1" x14ac:dyDescent="0.2">
      <c r="E3" s="23" t="s">
        <v>9</v>
      </c>
      <c r="F3" s="23"/>
    </row>
    <row r="4" spans="1:9" x14ac:dyDescent="0.2">
      <c r="E4" s="19" t="s">
        <v>122</v>
      </c>
      <c r="F4" s="19"/>
    </row>
    <row r="6" spans="1:9" s="22" customFormat="1" ht="27" customHeight="1" x14ac:dyDescent="0.2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1" t="s">
        <v>124</v>
      </c>
      <c r="H6" s="20" t="s">
        <v>123</v>
      </c>
      <c r="I6" s="21" t="s">
        <v>8</v>
      </c>
    </row>
    <row r="7" spans="1:9" ht="26.25" customHeight="1" x14ac:dyDescent="0.2">
      <c r="A7" s="6">
        <v>1</v>
      </c>
      <c r="B7" s="7" t="s">
        <v>16</v>
      </c>
      <c r="C7" s="7" t="s">
        <v>6</v>
      </c>
      <c r="D7" s="12">
        <v>44811</v>
      </c>
      <c r="E7" s="7" t="s">
        <v>7</v>
      </c>
      <c r="F7" s="7" t="s">
        <v>69</v>
      </c>
      <c r="G7" s="8">
        <v>666348</v>
      </c>
      <c r="H7" s="16">
        <f>G7*8%</f>
        <v>53307.840000000004</v>
      </c>
      <c r="I7" s="13">
        <f>G7+H7</f>
        <v>719655.84</v>
      </c>
    </row>
    <row r="8" spans="1:9" ht="26.25" customHeight="1" x14ac:dyDescent="0.2">
      <c r="A8" s="9">
        <v>2</v>
      </c>
      <c r="B8" s="10" t="s">
        <v>17</v>
      </c>
      <c r="C8" s="10" t="s">
        <v>6</v>
      </c>
      <c r="D8" s="12">
        <v>44811</v>
      </c>
      <c r="E8" s="10" t="s">
        <v>7</v>
      </c>
      <c r="F8" s="10" t="s">
        <v>70</v>
      </c>
      <c r="G8" s="11">
        <v>333570</v>
      </c>
      <c r="H8" s="17">
        <f t="shared" ref="H8:H59" si="0">G8*8%</f>
        <v>26685.600000000002</v>
      </c>
      <c r="I8" s="14">
        <f t="shared" ref="I8:I59" si="1">G8+H8</f>
        <v>360255.6</v>
      </c>
    </row>
    <row r="9" spans="1:9" ht="26.25" customHeight="1" x14ac:dyDescent="0.2">
      <c r="A9" s="9">
        <v>3</v>
      </c>
      <c r="B9" s="10" t="s">
        <v>18</v>
      </c>
      <c r="C9" s="10" t="s">
        <v>6</v>
      </c>
      <c r="D9" s="12">
        <v>44811</v>
      </c>
      <c r="E9" s="10" t="s">
        <v>7</v>
      </c>
      <c r="F9" s="10" t="s">
        <v>71</v>
      </c>
      <c r="G9" s="11">
        <v>440586</v>
      </c>
      <c r="H9" s="17">
        <f t="shared" si="0"/>
        <v>35246.879999999997</v>
      </c>
      <c r="I9" s="14">
        <f t="shared" si="1"/>
        <v>475832.88</v>
      </c>
    </row>
    <row r="10" spans="1:9" ht="26.25" customHeight="1" x14ac:dyDescent="0.2">
      <c r="A10" s="9">
        <v>4</v>
      </c>
      <c r="B10" s="10" t="s">
        <v>19</v>
      </c>
      <c r="C10" s="10" t="s">
        <v>6</v>
      </c>
      <c r="D10" s="12">
        <v>44811</v>
      </c>
      <c r="E10" s="10" t="s">
        <v>7</v>
      </c>
      <c r="F10" s="10" t="s">
        <v>72</v>
      </c>
      <c r="G10" s="11">
        <v>777406</v>
      </c>
      <c r="H10" s="17">
        <f t="shared" si="0"/>
        <v>62192.480000000003</v>
      </c>
      <c r="I10" s="14">
        <f t="shared" si="1"/>
        <v>839598.48</v>
      </c>
    </row>
    <row r="11" spans="1:9" ht="26.25" customHeight="1" x14ac:dyDescent="0.2">
      <c r="A11" s="9">
        <v>5</v>
      </c>
      <c r="B11" s="10" t="s">
        <v>20</v>
      </c>
      <c r="C11" s="10" t="s">
        <v>6</v>
      </c>
      <c r="D11" s="12">
        <v>44811</v>
      </c>
      <c r="E11" s="10" t="s">
        <v>7</v>
      </c>
      <c r="F11" s="10" t="s">
        <v>73</v>
      </c>
      <c r="G11" s="11">
        <v>55595</v>
      </c>
      <c r="H11" s="17">
        <f t="shared" si="0"/>
        <v>4447.6000000000004</v>
      </c>
      <c r="I11" s="14">
        <f t="shared" si="1"/>
        <v>60042.6</v>
      </c>
    </row>
    <row r="12" spans="1:9" ht="26.25" customHeight="1" x14ac:dyDescent="0.2">
      <c r="A12" s="9">
        <v>6</v>
      </c>
      <c r="B12" s="10" t="s">
        <v>21</v>
      </c>
      <c r="C12" s="10" t="s">
        <v>6</v>
      </c>
      <c r="D12" s="12">
        <v>44811</v>
      </c>
      <c r="E12" s="10" t="s">
        <v>7</v>
      </c>
      <c r="F12" s="10" t="s">
        <v>74</v>
      </c>
      <c r="G12" s="11">
        <v>61050</v>
      </c>
      <c r="H12" s="17">
        <f t="shared" si="0"/>
        <v>4884</v>
      </c>
      <c r="I12" s="14">
        <f t="shared" si="1"/>
        <v>65934</v>
      </c>
    </row>
    <row r="13" spans="1:9" ht="26.25" customHeight="1" x14ac:dyDescent="0.2">
      <c r="A13" s="9">
        <v>7</v>
      </c>
      <c r="B13" s="10" t="s">
        <v>22</v>
      </c>
      <c r="C13" s="10" t="s">
        <v>6</v>
      </c>
      <c r="D13" s="12">
        <v>44811</v>
      </c>
      <c r="E13" s="10" t="s">
        <v>7</v>
      </c>
      <c r="F13" s="10" t="s">
        <v>75</v>
      </c>
      <c r="G13" s="11">
        <v>888464</v>
      </c>
      <c r="H13" s="17">
        <f t="shared" si="0"/>
        <v>71077.119999999995</v>
      </c>
      <c r="I13" s="14">
        <f t="shared" si="1"/>
        <v>959541.12</v>
      </c>
    </row>
    <row r="14" spans="1:9" ht="26.25" customHeight="1" x14ac:dyDescent="0.2">
      <c r="A14" s="9">
        <v>8</v>
      </c>
      <c r="B14" s="10" t="s">
        <v>23</v>
      </c>
      <c r="C14" s="10" t="s">
        <v>6</v>
      </c>
      <c r="D14" s="12">
        <v>44811</v>
      </c>
      <c r="E14" s="10" t="s">
        <v>7</v>
      </c>
      <c r="F14" s="10" t="s">
        <v>76</v>
      </c>
      <c r="G14" s="11">
        <v>222380</v>
      </c>
      <c r="H14" s="17">
        <f t="shared" si="0"/>
        <v>17790.400000000001</v>
      </c>
      <c r="I14" s="14">
        <f t="shared" si="1"/>
        <v>240170.4</v>
      </c>
    </row>
    <row r="15" spans="1:9" ht="26.25" customHeight="1" x14ac:dyDescent="0.2">
      <c r="A15" s="9">
        <v>9</v>
      </c>
      <c r="B15" s="10" t="s">
        <v>24</v>
      </c>
      <c r="C15" s="10" t="s">
        <v>6</v>
      </c>
      <c r="D15" s="12">
        <v>44811</v>
      </c>
      <c r="E15" s="10" t="s">
        <v>7</v>
      </c>
      <c r="F15" s="10" t="s">
        <v>77</v>
      </c>
      <c r="G15" s="11">
        <v>61050</v>
      </c>
      <c r="H15" s="17">
        <f t="shared" si="0"/>
        <v>4884</v>
      </c>
      <c r="I15" s="14">
        <f t="shared" si="1"/>
        <v>65934</v>
      </c>
    </row>
    <row r="16" spans="1:9" ht="26.25" customHeight="1" x14ac:dyDescent="0.2">
      <c r="A16" s="9">
        <v>10</v>
      </c>
      <c r="B16" s="10" t="s">
        <v>25</v>
      </c>
      <c r="C16" s="10" t="s">
        <v>6</v>
      </c>
      <c r="D16" s="12">
        <v>44811</v>
      </c>
      <c r="E16" s="10" t="s">
        <v>7</v>
      </c>
      <c r="F16" s="10" t="s">
        <v>78</v>
      </c>
      <c r="G16" s="11">
        <v>888464</v>
      </c>
      <c r="H16" s="17">
        <f t="shared" si="0"/>
        <v>71077.119999999995</v>
      </c>
      <c r="I16" s="14">
        <f t="shared" si="1"/>
        <v>959541.12</v>
      </c>
    </row>
    <row r="17" spans="1:9" ht="26.25" customHeight="1" x14ac:dyDescent="0.2">
      <c r="A17" s="9">
        <v>11</v>
      </c>
      <c r="B17" s="10" t="s">
        <v>26</v>
      </c>
      <c r="C17" s="10" t="s">
        <v>6</v>
      </c>
      <c r="D17" s="12">
        <v>44811</v>
      </c>
      <c r="E17" s="10" t="s">
        <v>7</v>
      </c>
      <c r="F17" s="10" t="s">
        <v>79</v>
      </c>
      <c r="G17" s="11">
        <v>555290</v>
      </c>
      <c r="H17" s="17">
        <f t="shared" si="0"/>
        <v>44423.200000000004</v>
      </c>
      <c r="I17" s="14">
        <f t="shared" si="1"/>
        <v>599713.19999999995</v>
      </c>
    </row>
    <row r="18" spans="1:9" ht="26.25" customHeight="1" x14ac:dyDescent="0.2">
      <c r="A18" s="9">
        <v>12</v>
      </c>
      <c r="B18" s="10" t="s">
        <v>27</v>
      </c>
      <c r="C18" s="10" t="s">
        <v>6</v>
      </c>
      <c r="D18" s="12">
        <v>44811</v>
      </c>
      <c r="E18" s="10" t="s">
        <v>7</v>
      </c>
      <c r="F18" s="10" t="s">
        <v>80</v>
      </c>
      <c r="G18" s="11">
        <v>55595</v>
      </c>
      <c r="H18" s="17">
        <f t="shared" si="0"/>
        <v>4447.6000000000004</v>
      </c>
      <c r="I18" s="14">
        <f t="shared" si="1"/>
        <v>60042.6</v>
      </c>
    </row>
    <row r="19" spans="1:9" ht="26.25" customHeight="1" x14ac:dyDescent="0.2">
      <c r="A19" s="9">
        <v>13</v>
      </c>
      <c r="B19" s="10" t="s">
        <v>28</v>
      </c>
      <c r="C19" s="10" t="s">
        <v>6</v>
      </c>
      <c r="D19" s="12">
        <v>44811</v>
      </c>
      <c r="E19" s="10" t="s">
        <v>7</v>
      </c>
      <c r="F19" s="10" t="s">
        <v>81</v>
      </c>
      <c r="G19" s="11">
        <v>73431</v>
      </c>
      <c r="H19" s="17">
        <f t="shared" si="0"/>
        <v>5874.4800000000005</v>
      </c>
      <c r="I19" s="14">
        <f t="shared" si="1"/>
        <v>79305.48</v>
      </c>
    </row>
    <row r="20" spans="1:9" ht="26.25" customHeight="1" x14ac:dyDescent="0.2">
      <c r="A20" s="9">
        <v>14</v>
      </c>
      <c r="B20" s="10" t="s">
        <v>29</v>
      </c>
      <c r="C20" s="10" t="s">
        <v>6</v>
      </c>
      <c r="D20" s="12">
        <v>44811</v>
      </c>
      <c r="E20" s="10" t="s">
        <v>7</v>
      </c>
      <c r="F20" s="10" t="s">
        <v>82</v>
      </c>
      <c r="G20" s="11">
        <v>122100</v>
      </c>
      <c r="H20" s="17">
        <f t="shared" si="0"/>
        <v>9768</v>
      </c>
      <c r="I20" s="14">
        <f t="shared" si="1"/>
        <v>131868</v>
      </c>
    </row>
    <row r="21" spans="1:9" ht="26.25" customHeight="1" x14ac:dyDescent="0.2">
      <c r="A21" s="9">
        <v>15</v>
      </c>
      <c r="B21" s="10" t="s">
        <v>30</v>
      </c>
      <c r="C21" s="10" t="s">
        <v>6</v>
      </c>
      <c r="D21" s="12">
        <v>44811</v>
      </c>
      <c r="E21" s="10" t="s">
        <v>7</v>
      </c>
      <c r="F21" s="10" t="s">
        <v>83</v>
      </c>
      <c r="G21" s="11">
        <v>888464</v>
      </c>
      <c r="H21" s="17">
        <f t="shared" si="0"/>
        <v>71077.119999999995</v>
      </c>
      <c r="I21" s="14">
        <f t="shared" si="1"/>
        <v>959541.12</v>
      </c>
    </row>
    <row r="22" spans="1:9" ht="26.25" customHeight="1" x14ac:dyDescent="0.2">
      <c r="A22" s="9">
        <v>16</v>
      </c>
      <c r="B22" s="10" t="s">
        <v>31</v>
      </c>
      <c r="C22" s="10" t="s">
        <v>6</v>
      </c>
      <c r="D22" s="12">
        <v>44811</v>
      </c>
      <c r="E22" s="10" t="s">
        <v>7</v>
      </c>
      <c r="F22" s="10" t="s">
        <v>84</v>
      </c>
      <c r="G22" s="11">
        <v>666348</v>
      </c>
      <c r="H22" s="17">
        <f t="shared" si="0"/>
        <v>53307.840000000004</v>
      </c>
      <c r="I22" s="14">
        <f t="shared" si="1"/>
        <v>719655.84</v>
      </c>
    </row>
    <row r="23" spans="1:9" ht="26.25" customHeight="1" x14ac:dyDescent="0.2">
      <c r="A23" s="9">
        <v>17</v>
      </c>
      <c r="B23" s="10" t="s">
        <v>32</v>
      </c>
      <c r="C23" s="10" t="s">
        <v>6</v>
      </c>
      <c r="D23" s="12">
        <v>44811</v>
      </c>
      <c r="E23" s="10" t="s">
        <v>7</v>
      </c>
      <c r="F23" s="10" t="s">
        <v>85</v>
      </c>
      <c r="G23" s="11">
        <v>55595</v>
      </c>
      <c r="H23" s="17">
        <f t="shared" si="0"/>
        <v>4447.6000000000004</v>
      </c>
      <c r="I23" s="14">
        <f t="shared" si="1"/>
        <v>60042.6</v>
      </c>
    </row>
    <row r="24" spans="1:9" ht="26.25" customHeight="1" x14ac:dyDescent="0.2">
      <c r="A24" s="9">
        <v>18</v>
      </c>
      <c r="B24" s="10" t="s">
        <v>33</v>
      </c>
      <c r="C24" s="10" t="s">
        <v>6</v>
      </c>
      <c r="D24" s="12">
        <v>44811</v>
      </c>
      <c r="E24" s="10" t="s">
        <v>7</v>
      </c>
      <c r="F24" s="10" t="s">
        <v>86</v>
      </c>
      <c r="G24" s="11">
        <v>73431</v>
      </c>
      <c r="H24" s="17">
        <f t="shared" si="0"/>
        <v>5874.4800000000005</v>
      </c>
      <c r="I24" s="14">
        <f t="shared" si="1"/>
        <v>79305.48</v>
      </c>
    </row>
    <row r="25" spans="1:9" ht="26.25" customHeight="1" x14ac:dyDescent="0.2">
      <c r="A25" s="9">
        <v>19</v>
      </c>
      <c r="B25" s="10" t="s">
        <v>34</v>
      </c>
      <c r="C25" s="10" t="s">
        <v>6</v>
      </c>
      <c r="D25" s="12">
        <v>44811</v>
      </c>
      <c r="E25" s="10" t="s">
        <v>7</v>
      </c>
      <c r="F25" s="10" t="s">
        <v>87</v>
      </c>
      <c r="G25" s="11">
        <v>61050</v>
      </c>
      <c r="H25" s="17">
        <f t="shared" si="0"/>
        <v>4884</v>
      </c>
      <c r="I25" s="14">
        <f t="shared" si="1"/>
        <v>65934</v>
      </c>
    </row>
    <row r="26" spans="1:9" ht="26.25" customHeight="1" x14ac:dyDescent="0.2">
      <c r="A26" s="9">
        <v>20</v>
      </c>
      <c r="B26" s="10" t="s">
        <v>35</v>
      </c>
      <c r="C26" s="10" t="s">
        <v>6</v>
      </c>
      <c r="D26" s="12">
        <v>44811</v>
      </c>
      <c r="E26" s="10" t="s">
        <v>7</v>
      </c>
      <c r="F26" s="10" t="s">
        <v>88</v>
      </c>
      <c r="G26" s="11">
        <v>444232</v>
      </c>
      <c r="H26" s="17">
        <f t="shared" si="0"/>
        <v>35538.559999999998</v>
      </c>
      <c r="I26" s="14">
        <f t="shared" si="1"/>
        <v>479770.56</v>
      </c>
    </row>
    <row r="27" spans="1:9" ht="26.25" customHeight="1" x14ac:dyDescent="0.2">
      <c r="A27" s="9">
        <v>21</v>
      </c>
      <c r="B27" s="10" t="s">
        <v>36</v>
      </c>
      <c r="C27" s="10" t="s">
        <v>6</v>
      </c>
      <c r="D27" s="12">
        <v>44811</v>
      </c>
      <c r="E27" s="10" t="s">
        <v>7</v>
      </c>
      <c r="F27" s="10" t="s">
        <v>89</v>
      </c>
      <c r="G27" s="11">
        <v>444760</v>
      </c>
      <c r="H27" s="17">
        <f t="shared" si="0"/>
        <v>35580.800000000003</v>
      </c>
      <c r="I27" s="14">
        <f t="shared" si="1"/>
        <v>480340.8</v>
      </c>
    </row>
    <row r="28" spans="1:9" ht="26.25" customHeight="1" x14ac:dyDescent="0.2">
      <c r="A28" s="9">
        <v>22</v>
      </c>
      <c r="B28" s="10" t="s">
        <v>37</v>
      </c>
      <c r="C28" s="10" t="s">
        <v>6</v>
      </c>
      <c r="D28" s="12">
        <v>44811</v>
      </c>
      <c r="E28" s="10" t="s">
        <v>7</v>
      </c>
      <c r="F28" s="10" t="s">
        <v>90</v>
      </c>
      <c r="G28" s="11">
        <v>555290</v>
      </c>
      <c r="H28" s="17">
        <f t="shared" si="0"/>
        <v>44423.200000000004</v>
      </c>
      <c r="I28" s="14">
        <f t="shared" si="1"/>
        <v>599713.19999999995</v>
      </c>
    </row>
    <row r="29" spans="1:9" ht="26.25" customHeight="1" x14ac:dyDescent="0.2">
      <c r="A29" s="9">
        <v>23</v>
      </c>
      <c r="B29" s="10" t="s">
        <v>38</v>
      </c>
      <c r="C29" s="10" t="s">
        <v>6</v>
      </c>
      <c r="D29" s="12">
        <v>44811</v>
      </c>
      <c r="E29" s="10" t="s">
        <v>7</v>
      </c>
      <c r="F29" s="10" t="s">
        <v>91</v>
      </c>
      <c r="G29" s="11">
        <v>55595</v>
      </c>
      <c r="H29" s="17">
        <f t="shared" si="0"/>
        <v>4447.6000000000004</v>
      </c>
      <c r="I29" s="14">
        <f t="shared" si="1"/>
        <v>60042.6</v>
      </c>
    </row>
    <row r="30" spans="1:9" ht="26.25" customHeight="1" x14ac:dyDescent="0.2">
      <c r="A30" s="9">
        <v>24</v>
      </c>
      <c r="B30" s="10" t="s">
        <v>39</v>
      </c>
      <c r="C30" s="10" t="s">
        <v>6</v>
      </c>
      <c r="D30" s="12">
        <v>44811</v>
      </c>
      <c r="E30" s="10" t="s">
        <v>7</v>
      </c>
      <c r="F30" s="10" t="s">
        <v>92</v>
      </c>
      <c r="G30" s="11">
        <v>220293</v>
      </c>
      <c r="H30" s="17">
        <f t="shared" si="0"/>
        <v>17623.439999999999</v>
      </c>
      <c r="I30" s="14">
        <f t="shared" si="1"/>
        <v>237916.44</v>
      </c>
    </row>
    <row r="31" spans="1:9" ht="26.25" customHeight="1" x14ac:dyDescent="0.2">
      <c r="A31" s="9">
        <v>25</v>
      </c>
      <c r="B31" s="10" t="s">
        <v>40</v>
      </c>
      <c r="C31" s="10" t="s">
        <v>6</v>
      </c>
      <c r="D31" s="12">
        <v>44811</v>
      </c>
      <c r="E31" s="10" t="s">
        <v>7</v>
      </c>
      <c r="F31" s="10" t="s">
        <v>93</v>
      </c>
      <c r="G31" s="11">
        <v>666348</v>
      </c>
      <c r="H31" s="17">
        <f t="shared" si="0"/>
        <v>53307.840000000004</v>
      </c>
      <c r="I31" s="14">
        <f t="shared" si="1"/>
        <v>719655.84</v>
      </c>
    </row>
    <row r="32" spans="1:9" ht="26.25" customHeight="1" x14ac:dyDescent="0.2">
      <c r="A32" s="9">
        <v>26</v>
      </c>
      <c r="B32" s="10" t="s">
        <v>41</v>
      </c>
      <c r="C32" s="10" t="s">
        <v>6</v>
      </c>
      <c r="D32" s="12">
        <v>44811</v>
      </c>
      <c r="E32" s="10" t="s">
        <v>7</v>
      </c>
      <c r="F32" s="10" t="s">
        <v>94</v>
      </c>
      <c r="G32" s="11">
        <v>166785</v>
      </c>
      <c r="H32" s="17">
        <f t="shared" si="0"/>
        <v>13342.800000000001</v>
      </c>
      <c r="I32" s="14">
        <f t="shared" si="1"/>
        <v>180127.8</v>
      </c>
    </row>
    <row r="33" spans="1:9" ht="26.25" customHeight="1" x14ac:dyDescent="0.2">
      <c r="A33" s="9">
        <v>27</v>
      </c>
      <c r="B33" s="10" t="s">
        <v>42</v>
      </c>
      <c r="C33" s="10" t="s">
        <v>6</v>
      </c>
      <c r="D33" s="12">
        <v>44811</v>
      </c>
      <c r="E33" s="10" t="s">
        <v>7</v>
      </c>
      <c r="F33" s="10" t="s">
        <v>95</v>
      </c>
      <c r="G33" s="11">
        <v>444232</v>
      </c>
      <c r="H33" s="17">
        <f t="shared" si="0"/>
        <v>35538.559999999998</v>
      </c>
      <c r="I33" s="14">
        <f t="shared" si="1"/>
        <v>479770.56</v>
      </c>
    </row>
    <row r="34" spans="1:9" ht="26.25" customHeight="1" x14ac:dyDescent="0.2">
      <c r="A34" s="9">
        <v>28</v>
      </c>
      <c r="B34" s="10" t="s">
        <v>43</v>
      </c>
      <c r="C34" s="10" t="s">
        <v>6</v>
      </c>
      <c r="D34" s="12">
        <v>44811</v>
      </c>
      <c r="E34" s="10" t="s">
        <v>7</v>
      </c>
      <c r="F34" s="10" t="s">
        <v>96</v>
      </c>
      <c r="G34" s="11">
        <v>222380</v>
      </c>
      <c r="H34" s="17">
        <f t="shared" si="0"/>
        <v>17790.400000000001</v>
      </c>
      <c r="I34" s="14">
        <f t="shared" si="1"/>
        <v>240170.4</v>
      </c>
    </row>
    <row r="35" spans="1:9" ht="26.25" customHeight="1" x14ac:dyDescent="0.2">
      <c r="A35" s="9">
        <v>29</v>
      </c>
      <c r="B35" s="10" t="s">
        <v>44</v>
      </c>
      <c r="C35" s="10" t="s">
        <v>6</v>
      </c>
      <c r="D35" s="12">
        <v>44811</v>
      </c>
      <c r="E35" s="10" t="s">
        <v>7</v>
      </c>
      <c r="F35" s="10" t="s">
        <v>97</v>
      </c>
      <c r="G35" s="11">
        <v>293724</v>
      </c>
      <c r="H35" s="17">
        <f t="shared" si="0"/>
        <v>23497.920000000002</v>
      </c>
      <c r="I35" s="14">
        <f t="shared" si="1"/>
        <v>317221.92</v>
      </c>
    </row>
    <row r="36" spans="1:9" ht="26.25" customHeight="1" x14ac:dyDescent="0.2">
      <c r="A36" s="9">
        <v>30</v>
      </c>
      <c r="B36" s="10" t="s">
        <v>45</v>
      </c>
      <c r="C36" s="10" t="s">
        <v>6</v>
      </c>
      <c r="D36" s="12">
        <v>44811</v>
      </c>
      <c r="E36" s="10" t="s">
        <v>7</v>
      </c>
      <c r="F36" s="10" t="s">
        <v>98</v>
      </c>
      <c r="G36" s="11">
        <v>244200</v>
      </c>
      <c r="H36" s="17">
        <f t="shared" si="0"/>
        <v>19536</v>
      </c>
      <c r="I36" s="14">
        <f t="shared" si="1"/>
        <v>263736</v>
      </c>
    </row>
    <row r="37" spans="1:9" ht="26.25" customHeight="1" x14ac:dyDescent="0.2">
      <c r="A37" s="9">
        <v>31</v>
      </c>
      <c r="B37" s="10" t="s">
        <v>46</v>
      </c>
      <c r="C37" s="10" t="s">
        <v>6</v>
      </c>
      <c r="D37" s="12">
        <v>44811</v>
      </c>
      <c r="E37" s="10" t="s">
        <v>7</v>
      </c>
      <c r="F37" s="10" t="s">
        <v>99</v>
      </c>
      <c r="G37" s="11">
        <v>666348</v>
      </c>
      <c r="H37" s="17">
        <f t="shared" si="0"/>
        <v>53307.840000000004</v>
      </c>
      <c r="I37" s="14">
        <f t="shared" si="1"/>
        <v>719655.84</v>
      </c>
    </row>
    <row r="38" spans="1:9" ht="26.25" customHeight="1" x14ac:dyDescent="0.2">
      <c r="A38" s="9">
        <v>32</v>
      </c>
      <c r="B38" s="10" t="s">
        <v>47</v>
      </c>
      <c r="C38" s="10" t="s">
        <v>6</v>
      </c>
      <c r="D38" s="12">
        <v>44811</v>
      </c>
      <c r="E38" s="10" t="s">
        <v>7</v>
      </c>
      <c r="F38" s="10" t="s">
        <v>100</v>
      </c>
      <c r="G38" s="11">
        <v>111190</v>
      </c>
      <c r="H38" s="17">
        <f t="shared" si="0"/>
        <v>8895.2000000000007</v>
      </c>
      <c r="I38" s="14">
        <f t="shared" si="1"/>
        <v>120085.2</v>
      </c>
    </row>
    <row r="39" spans="1:9" ht="26.25" customHeight="1" x14ac:dyDescent="0.2">
      <c r="A39" s="9">
        <v>33</v>
      </c>
      <c r="B39" s="10" t="s">
        <v>48</v>
      </c>
      <c r="C39" s="10" t="s">
        <v>6</v>
      </c>
      <c r="D39" s="12">
        <v>44811</v>
      </c>
      <c r="E39" s="10" t="s">
        <v>7</v>
      </c>
      <c r="F39" s="10" t="s">
        <v>101</v>
      </c>
      <c r="G39" s="11">
        <v>146862</v>
      </c>
      <c r="H39" s="17">
        <f t="shared" si="0"/>
        <v>11748.960000000001</v>
      </c>
      <c r="I39" s="14">
        <f t="shared" si="1"/>
        <v>158610.96</v>
      </c>
    </row>
    <row r="40" spans="1:9" ht="26.25" customHeight="1" x14ac:dyDescent="0.2">
      <c r="A40" s="9">
        <v>34</v>
      </c>
      <c r="B40" s="10" t="s">
        <v>49</v>
      </c>
      <c r="C40" s="10" t="s">
        <v>6</v>
      </c>
      <c r="D40" s="12">
        <v>44811</v>
      </c>
      <c r="E40" s="10" t="s">
        <v>7</v>
      </c>
      <c r="F40" s="10" t="s">
        <v>102</v>
      </c>
      <c r="G40" s="11">
        <v>122100</v>
      </c>
      <c r="H40" s="17">
        <f t="shared" si="0"/>
        <v>9768</v>
      </c>
      <c r="I40" s="14">
        <f t="shared" si="1"/>
        <v>131868</v>
      </c>
    </row>
    <row r="41" spans="1:9" ht="26.25" customHeight="1" x14ac:dyDescent="0.2">
      <c r="A41" s="9">
        <v>35</v>
      </c>
      <c r="B41" s="10" t="s">
        <v>50</v>
      </c>
      <c r="C41" s="10" t="s">
        <v>6</v>
      </c>
      <c r="D41" s="12">
        <v>44811</v>
      </c>
      <c r="E41" s="10" t="s">
        <v>7</v>
      </c>
      <c r="F41" s="10" t="s">
        <v>103</v>
      </c>
      <c r="G41" s="11">
        <v>555290</v>
      </c>
      <c r="H41" s="17">
        <f t="shared" si="0"/>
        <v>44423.200000000004</v>
      </c>
      <c r="I41" s="14">
        <f t="shared" si="1"/>
        <v>599713.19999999995</v>
      </c>
    </row>
    <row r="42" spans="1:9" ht="26.25" customHeight="1" x14ac:dyDescent="0.2">
      <c r="A42" s="9">
        <v>36</v>
      </c>
      <c r="B42" s="10" t="s">
        <v>51</v>
      </c>
      <c r="C42" s="10" t="s">
        <v>6</v>
      </c>
      <c r="D42" s="12">
        <v>44811</v>
      </c>
      <c r="E42" s="10" t="s">
        <v>7</v>
      </c>
      <c r="F42" s="10" t="s">
        <v>104</v>
      </c>
      <c r="G42" s="11">
        <v>111190</v>
      </c>
      <c r="H42" s="17">
        <f t="shared" si="0"/>
        <v>8895.2000000000007</v>
      </c>
      <c r="I42" s="14">
        <f t="shared" si="1"/>
        <v>120085.2</v>
      </c>
    </row>
    <row r="43" spans="1:9" ht="26.25" customHeight="1" x14ac:dyDescent="0.2">
      <c r="A43" s="9">
        <v>37</v>
      </c>
      <c r="B43" s="10" t="s">
        <v>52</v>
      </c>
      <c r="C43" s="10" t="s">
        <v>6</v>
      </c>
      <c r="D43" s="12">
        <v>44811</v>
      </c>
      <c r="E43" s="10" t="s">
        <v>7</v>
      </c>
      <c r="F43" s="10" t="s">
        <v>105</v>
      </c>
      <c r="G43" s="11">
        <v>146862</v>
      </c>
      <c r="H43" s="17">
        <f t="shared" si="0"/>
        <v>11748.960000000001</v>
      </c>
      <c r="I43" s="14">
        <f t="shared" si="1"/>
        <v>158610.96</v>
      </c>
    </row>
    <row r="44" spans="1:9" ht="26.25" customHeight="1" x14ac:dyDescent="0.2">
      <c r="A44" s="9">
        <v>38</v>
      </c>
      <c r="B44" s="10" t="s">
        <v>53</v>
      </c>
      <c r="C44" s="10" t="s">
        <v>6</v>
      </c>
      <c r="D44" s="12">
        <v>44811</v>
      </c>
      <c r="E44" s="10" t="s">
        <v>7</v>
      </c>
      <c r="F44" s="10" t="s">
        <v>106</v>
      </c>
      <c r="G44" s="11">
        <v>1110580</v>
      </c>
      <c r="H44" s="17">
        <f t="shared" si="0"/>
        <v>88846.400000000009</v>
      </c>
      <c r="I44" s="14">
        <f t="shared" si="1"/>
        <v>1199426.3999999999</v>
      </c>
    </row>
    <row r="45" spans="1:9" ht="26.25" customHeight="1" x14ac:dyDescent="0.2">
      <c r="A45" s="9">
        <v>39</v>
      </c>
      <c r="B45" s="10" t="s">
        <v>54</v>
      </c>
      <c r="C45" s="10" t="s">
        <v>6</v>
      </c>
      <c r="D45" s="12">
        <v>44811</v>
      </c>
      <c r="E45" s="10" t="s">
        <v>7</v>
      </c>
      <c r="F45" s="10" t="s">
        <v>107</v>
      </c>
      <c r="G45" s="11">
        <v>444232</v>
      </c>
      <c r="H45" s="17">
        <f t="shared" si="0"/>
        <v>35538.559999999998</v>
      </c>
      <c r="I45" s="14">
        <f t="shared" si="1"/>
        <v>479770.56</v>
      </c>
    </row>
    <row r="46" spans="1:9" ht="26.25" customHeight="1" x14ac:dyDescent="0.2">
      <c r="A46" s="9">
        <v>40</v>
      </c>
      <c r="B46" s="10" t="s">
        <v>55</v>
      </c>
      <c r="C46" s="10" t="s">
        <v>6</v>
      </c>
      <c r="D46" s="12">
        <v>44811</v>
      </c>
      <c r="E46" s="10" t="s">
        <v>7</v>
      </c>
      <c r="F46" s="10" t="s">
        <v>108</v>
      </c>
      <c r="G46" s="11">
        <v>277975</v>
      </c>
      <c r="H46" s="17">
        <f t="shared" si="0"/>
        <v>22238</v>
      </c>
      <c r="I46" s="14">
        <f t="shared" si="1"/>
        <v>300213</v>
      </c>
    </row>
    <row r="47" spans="1:9" ht="26.25" customHeight="1" x14ac:dyDescent="0.2">
      <c r="A47" s="9">
        <v>41</v>
      </c>
      <c r="B47" s="10" t="s">
        <v>56</v>
      </c>
      <c r="C47" s="10" t="s">
        <v>6</v>
      </c>
      <c r="D47" s="12">
        <v>44811</v>
      </c>
      <c r="E47" s="10" t="s">
        <v>7</v>
      </c>
      <c r="F47" s="10" t="s">
        <v>109</v>
      </c>
      <c r="G47" s="11">
        <v>146862</v>
      </c>
      <c r="H47" s="17">
        <f t="shared" si="0"/>
        <v>11748.960000000001</v>
      </c>
      <c r="I47" s="14">
        <f t="shared" si="1"/>
        <v>158610.96</v>
      </c>
    </row>
    <row r="48" spans="1:9" ht="26.25" customHeight="1" x14ac:dyDescent="0.2">
      <c r="A48" s="9">
        <v>42</v>
      </c>
      <c r="B48" s="10" t="s">
        <v>57</v>
      </c>
      <c r="C48" s="10" t="s">
        <v>6</v>
      </c>
      <c r="D48" s="12">
        <v>44811</v>
      </c>
      <c r="E48" s="10" t="s">
        <v>7</v>
      </c>
      <c r="F48" s="10" t="s">
        <v>110</v>
      </c>
      <c r="G48" s="11">
        <v>333174</v>
      </c>
      <c r="H48" s="17">
        <f t="shared" si="0"/>
        <v>26653.920000000002</v>
      </c>
      <c r="I48" s="14">
        <f t="shared" si="1"/>
        <v>359827.92</v>
      </c>
    </row>
    <row r="49" spans="1:9" ht="26.25" customHeight="1" x14ac:dyDescent="0.2">
      <c r="A49" s="9">
        <v>43</v>
      </c>
      <c r="B49" s="10" t="s">
        <v>58</v>
      </c>
      <c r="C49" s="10" t="s">
        <v>6</v>
      </c>
      <c r="D49" s="12">
        <v>44811</v>
      </c>
      <c r="E49" s="10" t="s">
        <v>7</v>
      </c>
      <c r="F49" s="10" t="s">
        <v>111</v>
      </c>
      <c r="G49" s="11">
        <v>293724</v>
      </c>
      <c r="H49" s="17">
        <f t="shared" si="0"/>
        <v>23497.920000000002</v>
      </c>
      <c r="I49" s="14">
        <f t="shared" si="1"/>
        <v>317221.92</v>
      </c>
    </row>
    <row r="50" spans="1:9" ht="26.25" customHeight="1" x14ac:dyDescent="0.2">
      <c r="A50" s="9">
        <v>44</v>
      </c>
      <c r="B50" s="10" t="s">
        <v>59</v>
      </c>
      <c r="C50" s="10" t="s">
        <v>6</v>
      </c>
      <c r="D50" s="12">
        <v>44811</v>
      </c>
      <c r="E50" s="10" t="s">
        <v>7</v>
      </c>
      <c r="F50" s="10" t="s">
        <v>112</v>
      </c>
      <c r="G50" s="11">
        <v>122100</v>
      </c>
      <c r="H50" s="17">
        <f t="shared" si="0"/>
        <v>9768</v>
      </c>
      <c r="I50" s="14">
        <f t="shared" si="1"/>
        <v>131868</v>
      </c>
    </row>
    <row r="51" spans="1:9" ht="26.25" customHeight="1" x14ac:dyDescent="0.2">
      <c r="A51" s="9">
        <v>45</v>
      </c>
      <c r="B51" s="10" t="s">
        <v>60</v>
      </c>
      <c r="C51" s="10" t="s">
        <v>6</v>
      </c>
      <c r="D51" s="12">
        <v>44811</v>
      </c>
      <c r="E51" s="10" t="s">
        <v>7</v>
      </c>
      <c r="F51" s="10" t="s">
        <v>113</v>
      </c>
      <c r="G51" s="11">
        <v>555290</v>
      </c>
      <c r="H51" s="17">
        <f t="shared" si="0"/>
        <v>44423.200000000004</v>
      </c>
      <c r="I51" s="14">
        <f t="shared" si="1"/>
        <v>599713.19999999995</v>
      </c>
    </row>
    <row r="52" spans="1:9" ht="26.25" customHeight="1" x14ac:dyDescent="0.2">
      <c r="A52" s="9">
        <v>46</v>
      </c>
      <c r="B52" s="10" t="s">
        <v>61</v>
      </c>
      <c r="C52" s="10" t="s">
        <v>6</v>
      </c>
      <c r="D52" s="12">
        <v>44811</v>
      </c>
      <c r="E52" s="10" t="s">
        <v>7</v>
      </c>
      <c r="F52" s="10" t="s">
        <v>114</v>
      </c>
      <c r="G52" s="11">
        <v>367155</v>
      </c>
      <c r="H52" s="17">
        <f t="shared" si="0"/>
        <v>29372.400000000001</v>
      </c>
      <c r="I52" s="14">
        <f t="shared" si="1"/>
        <v>396527.4</v>
      </c>
    </row>
    <row r="53" spans="1:9" ht="26.25" customHeight="1" x14ac:dyDescent="0.2">
      <c r="A53" s="9">
        <v>47</v>
      </c>
      <c r="B53" s="10" t="s">
        <v>62</v>
      </c>
      <c r="C53" s="10" t="s">
        <v>6</v>
      </c>
      <c r="D53" s="12">
        <v>44811</v>
      </c>
      <c r="E53" s="10" t="s">
        <v>7</v>
      </c>
      <c r="F53" s="10" t="s">
        <v>115</v>
      </c>
      <c r="G53" s="11">
        <v>333174</v>
      </c>
      <c r="H53" s="17">
        <f t="shared" si="0"/>
        <v>26653.920000000002</v>
      </c>
      <c r="I53" s="14">
        <f t="shared" si="1"/>
        <v>359827.92</v>
      </c>
    </row>
    <row r="54" spans="1:9" ht="26.25" customHeight="1" x14ac:dyDescent="0.2">
      <c r="A54" s="9">
        <v>48</v>
      </c>
      <c r="B54" s="10" t="s">
        <v>63</v>
      </c>
      <c r="C54" s="10" t="s">
        <v>6</v>
      </c>
      <c r="D54" s="12">
        <v>44811</v>
      </c>
      <c r="E54" s="10" t="s">
        <v>7</v>
      </c>
      <c r="F54" s="10" t="s">
        <v>116</v>
      </c>
      <c r="G54" s="11">
        <v>166785</v>
      </c>
      <c r="H54" s="17">
        <f t="shared" si="0"/>
        <v>13342.800000000001</v>
      </c>
      <c r="I54" s="14">
        <f t="shared" si="1"/>
        <v>180127.8</v>
      </c>
    </row>
    <row r="55" spans="1:9" ht="26.25" customHeight="1" x14ac:dyDescent="0.2">
      <c r="A55" s="9">
        <v>49</v>
      </c>
      <c r="B55" s="10" t="s">
        <v>64</v>
      </c>
      <c r="C55" s="10" t="s">
        <v>6</v>
      </c>
      <c r="D55" s="12">
        <v>44811</v>
      </c>
      <c r="E55" s="10" t="s">
        <v>7</v>
      </c>
      <c r="F55" s="10" t="s">
        <v>117</v>
      </c>
      <c r="G55" s="11">
        <v>220293</v>
      </c>
      <c r="H55" s="17">
        <f t="shared" si="0"/>
        <v>17623.439999999999</v>
      </c>
      <c r="I55" s="14">
        <f t="shared" si="1"/>
        <v>237916.44</v>
      </c>
    </row>
    <row r="56" spans="1:9" ht="26.25" customHeight="1" x14ac:dyDescent="0.2">
      <c r="A56" s="9">
        <v>50</v>
      </c>
      <c r="B56" s="10" t="s">
        <v>65</v>
      </c>
      <c r="C56" s="10" t="s">
        <v>6</v>
      </c>
      <c r="D56" s="12">
        <v>44811</v>
      </c>
      <c r="E56" s="10" t="s">
        <v>7</v>
      </c>
      <c r="F56" s="10" t="s">
        <v>118</v>
      </c>
      <c r="G56" s="11">
        <v>122100</v>
      </c>
      <c r="H56" s="17">
        <f t="shared" si="0"/>
        <v>9768</v>
      </c>
      <c r="I56" s="14">
        <f t="shared" si="1"/>
        <v>131868</v>
      </c>
    </row>
    <row r="57" spans="1:9" ht="26.25" customHeight="1" x14ac:dyDescent="0.2">
      <c r="A57" s="9">
        <v>51</v>
      </c>
      <c r="B57" s="10" t="s">
        <v>66</v>
      </c>
      <c r="C57" s="10" t="s">
        <v>6</v>
      </c>
      <c r="D57" s="12">
        <v>44811</v>
      </c>
      <c r="E57" s="10" t="s">
        <v>7</v>
      </c>
      <c r="F57" s="10" t="s">
        <v>119</v>
      </c>
      <c r="G57" s="11">
        <v>555290</v>
      </c>
      <c r="H57" s="17">
        <f t="shared" si="0"/>
        <v>44423.200000000004</v>
      </c>
      <c r="I57" s="14">
        <f t="shared" si="1"/>
        <v>599713.19999999995</v>
      </c>
    </row>
    <row r="58" spans="1:9" ht="26.25" customHeight="1" x14ac:dyDescent="0.2">
      <c r="A58" s="9">
        <v>52</v>
      </c>
      <c r="B58" s="10" t="s">
        <v>67</v>
      </c>
      <c r="C58" s="10" t="s">
        <v>6</v>
      </c>
      <c r="D58" s="12">
        <v>44811</v>
      </c>
      <c r="E58" s="10" t="s">
        <v>7</v>
      </c>
      <c r="F58" s="10" t="s">
        <v>120</v>
      </c>
      <c r="G58" s="11">
        <v>111190</v>
      </c>
      <c r="H58" s="17">
        <f t="shared" si="0"/>
        <v>8895.2000000000007</v>
      </c>
      <c r="I58" s="14">
        <f t="shared" si="1"/>
        <v>120085.2</v>
      </c>
    </row>
    <row r="59" spans="1:9" ht="26.25" customHeight="1" x14ac:dyDescent="0.2">
      <c r="A59" s="9">
        <v>53</v>
      </c>
      <c r="B59" s="10" t="s">
        <v>68</v>
      </c>
      <c r="C59" s="10" t="s">
        <v>6</v>
      </c>
      <c r="D59" s="12">
        <v>44811</v>
      </c>
      <c r="E59" s="10" t="s">
        <v>7</v>
      </c>
      <c r="F59" s="10" t="s">
        <v>121</v>
      </c>
      <c r="G59" s="11">
        <v>220293</v>
      </c>
      <c r="H59" s="18">
        <f t="shared" si="0"/>
        <v>17623.439999999999</v>
      </c>
      <c r="I59" s="15">
        <f t="shared" si="1"/>
        <v>237916.44</v>
      </c>
    </row>
    <row r="60" spans="1:9" ht="21" customHeight="1" x14ac:dyDescent="0.2">
      <c r="A60" s="1"/>
      <c r="B60" s="1"/>
      <c r="C60" s="1"/>
      <c r="D60" s="1"/>
      <c r="E60" s="2" t="s">
        <v>10</v>
      </c>
      <c r="F60" s="1"/>
      <c r="G60" s="3">
        <f>SUM(G7:G59)</f>
        <v>17944115</v>
      </c>
      <c r="H60" s="3">
        <f t="shared" ref="H60:I60" si="2">SUM(H7:H59)</f>
        <v>1435529.1999999993</v>
      </c>
      <c r="I60" s="3">
        <f t="shared" si="2"/>
        <v>19379644.200000003</v>
      </c>
    </row>
    <row r="64" spans="1:9" x14ac:dyDescent="0.2">
      <c r="D64" s="4" t="s">
        <v>12</v>
      </c>
      <c r="G64" s="4" t="s">
        <v>14</v>
      </c>
    </row>
    <row r="65" spans="4:7" x14ac:dyDescent="0.2">
      <c r="D65" s="5" t="s">
        <v>13</v>
      </c>
      <c r="G65" s="5" t="s">
        <v>13</v>
      </c>
    </row>
  </sheetData>
  <mergeCells count="2">
    <mergeCell ref="E3:F3"/>
    <mergeCell ref="E4:F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 - THÁNG 9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Administrator</cp:lastModifiedBy>
  <dcterms:created xsi:type="dcterms:W3CDTF">2022-06-07T11:02:50Z</dcterms:created>
  <dcterms:modified xsi:type="dcterms:W3CDTF">2022-12-20T09:35:54Z</dcterms:modified>
  <cp:category/>
  <cp:contentStatus/>
</cp:coreProperties>
</file>