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KHACH HANG\ĐẠI THANH HẢI\xử lý xong\"/>
    </mc:Choice>
  </mc:AlternateContent>
  <bookViews>
    <workbookView xWindow="0" yWindow="0" windowWidth="21855" windowHeight="14940" activeTab="1"/>
  </bookViews>
  <sheets>
    <sheet name="LỌC NK" sheetId="3" r:id="rId1"/>
    <sheet name="PO NK" sheetId="1" r:id="rId2"/>
    <sheet name="LỌC XT" sheetId="4" r:id="rId3"/>
    <sheet name="PO XT" sheetId="2" r:id="rId4"/>
  </sheets>
  <definedNames>
    <definedName name="_xlnm._FilterDatabase" localSheetId="1" hidden="1">'PO NK'!$A$1:$M$21</definedName>
    <definedName name="_xlnm._FilterDatabase" localSheetId="3" hidden="1">'PO XT'!$A$1:$M$14</definedName>
  </definedNames>
  <calcPr calcId="162913"/>
  <pivotCaches>
    <pivotCache cacheId="0" r:id="rId5"/>
    <pivotCache cacheId="1" r:id="rId6"/>
  </pivotCaches>
</workbook>
</file>

<file path=xl/calcChain.xml><?xml version="1.0" encoding="utf-8"?>
<calcChain xmlns="http://schemas.openxmlformats.org/spreadsheetml/2006/main">
  <c r="J2" i="1" l="1"/>
</calcChain>
</file>

<file path=xl/sharedStrings.xml><?xml version="1.0" encoding="utf-8"?>
<sst xmlns="http://schemas.openxmlformats.org/spreadsheetml/2006/main" count="358" uniqueCount="58">
  <si>
    <t/>
  </si>
  <si>
    <t>VND</t>
  </si>
  <si>
    <t>6000</t>
  </si>
  <si>
    <t>3311450000</t>
  </si>
  <si>
    <t>6007</t>
  </si>
  <si>
    <t>6000023644</t>
  </si>
  <si>
    <t>2102186</t>
  </si>
  <si>
    <t>TH- Gà muối 500g</t>
  </si>
  <si>
    <t>BAG</t>
  </si>
  <si>
    <t>30010128</t>
  </si>
  <si>
    <t>6014</t>
  </si>
  <si>
    <t>6100000234</t>
  </si>
  <si>
    <t>2102188</t>
  </si>
  <si>
    <t>TH- Giò tai lưỡi xào 250g</t>
  </si>
  <si>
    <t>2102185</t>
  </si>
  <si>
    <t>TH- Mộc nấm hương 250g</t>
  </si>
  <si>
    <t>6004</t>
  </si>
  <si>
    <t>6100000249</t>
  </si>
  <si>
    <t>2102280</t>
  </si>
  <si>
    <t>TH- Tai Heo muối 200g</t>
  </si>
  <si>
    <t>6100000286</t>
  </si>
  <si>
    <t>2102281</t>
  </si>
  <si>
    <t>TH- Giò tai nấm hương 250g</t>
  </si>
  <si>
    <t>6006</t>
  </si>
  <si>
    <t>6000023643</t>
  </si>
  <si>
    <t>2102187</t>
  </si>
  <si>
    <t>TH- Chân giò heo muối 300g</t>
  </si>
  <si>
    <t>6022</t>
  </si>
  <si>
    <t>6000023933</t>
  </si>
  <si>
    <t>6013</t>
  </si>
  <si>
    <t>6000023645</t>
  </si>
  <si>
    <t>6018</t>
  </si>
  <si>
    <t>6000023646</t>
  </si>
  <si>
    <t>6100000285</t>
  </si>
  <si>
    <t>2102189</t>
  </si>
  <si>
    <t>TH- Bắp bò muối 200g</t>
  </si>
  <si>
    <t>6000023642</t>
  </si>
  <si>
    <t>6000006544</t>
  </si>
  <si>
    <t>6100000203</t>
  </si>
  <si>
    <t>Company Code</t>
  </si>
  <si>
    <t>G/L Account</t>
  </si>
  <si>
    <t>Plant</t>
  </si>
  <si>
    <t>Company Code Currency Key</t>
  </si>
  <si>
    <t>Purchasing Document</t>
  </si>
  <si>
    <t>Material</t>
  </si>
  <si>
    <t>Material: Description</t>
  </si>
  <si>
    <t>Quantity</t>
  </si>
  <si>
    <t>Unit of Measure</t>
  </si>
  <si>
    <t>Company Code Currency Value</t>
  </si>
  <si>
    <t>Vendor</t>
  </si>
  <si>
    <t>Document Date</t>
  </si>
  <si>
    <t>Posting Date</t>
  </si>
  <si>
    <t>Row Labels</t>
  </si>
  <si>
    <t>(blank)</t>
  </si>
  <si>
    <t>Grand Total</t>
  </si>
  <si>
    <t>Sum of Quantity</t>
  </si>
  <si>
    <t>Sum of Company Code Currency Value</t>
  </si>
  <si>
    <t>NCC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</si>
</sst>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2" x14ac:knownFonts="1">
    <font>
      <sz val="10"/>
      <name val="Arial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">
    <xf numFmtId="0" fontId="0" fillId="0" borderId="0" xfId="0" applyAlignment="1">
      <alignment vertical="top"/>
    </xf>
    <xf numFmtId="0" fontId="0" fillId="2" borderId="1" xfId="0" applyFill="1" applyBorder="1" applyAlignment="1">
      <alignment vertical="top"/>
    </xf>
    <xf numFmtId="0" fontId="0" fillId="3" borderId="1" xfId="0" applyFill="1" applyBorder="1" applyAlignment="1">
      <alignment vertical="top"/>
    </xf>
    <xf numFmtId="3" fontId="0" fillId="3" borderId="1" xfId="0" applyNumberFormat="1" applyFill="1" applyBorder="1" applyAlignment="1">
      <alignment horizontal="right" vertical="top"/>
    </xf>
    <xf numFmtId="14" fontId="0" fillId="3" borderId="1" xfId="0" applyNumberFormat="1" applyFill="1" applyBorder="1" applyAlignment="1">
      <alignment horizontal="right" vertical="top"/>
    </xf>
    <xf numFmtId="3" fontId="0" fillId="0" borderId="0" xfId="0" applyNumberFormat="1" applyAlignment="1">
      <alignment horizontal="right" vertical="top"/>
    </xf>
    <xf numFmtId="14" fontId="0" fillId="0" borderId="0" xfId="0" applyNumberFormat="1" applyAlignment="1">
      <alignment horizontal="right" vertical="top"/>
    </xf>
    <xf numFmtId="0" fontId="0" fillId="2" borderId="1" xfId="0" applyFill="1" applyBorder="1" applyAlignment="1">
      <alignment vertical="top" wrapText="1"/>
    </xf>
    <xf numFmtId="0" fontId="0" fillId="0" borderId="0" xfId="0" pivotButton="1" applyAlignment="1">
      <alignment vertical="top"/>
    </xf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 indent="1"/>
    </xf>
    <xf numFmtId="0" fontId="0" fillId="0" borderId="0" xfId="0" applyNumberFormat="1" applyAlignment="1">
      <alignment vertical="top"/>
    </xf>
    <xf numFmtId="0" fontId="0" fillId="4" borderId="0" xfId="0" applyFill="1" applyAlignment="1">
      <alignment vertical="top"/>
    </xf>
    <xf numFmtId="164" fontId="0" fillId="0" borderId="0" xfId="1" applyNumberFormat="1" applyFont="1" applyAlignment="1">
      <alignment vertical="top"/>
    </xf>
    <xf numFmtId="164" fontId="0" fillId="0" borderId="0" xfId="0" applyNumberFormat="1" applyAlignment="1">
      <alignment vertical="top"/>
    </xf>
    <xf numFmtId="3" fontId="0" fillId="5" borderId="0" xfId="0" applyNumberFormat="1" applyFill="1" applyAlignment="1">
      <alignment horizontal="right" vertical="top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2.xml"/><Relationship Id="rId5" Type="http://schemas.openxmlformats.org/officeDocument/2006/relationships/pivotCacheDefinition" Target="pivotCache/pivotCacheDefinition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dmin" refreshedDate="44895.494409722225" createdVersion="6" refreshedVersion="6" minRefreshableVersion="3" recordCount="35">
  <cacheSource type="worksheet">
    <worksheetSource ref="A1:M1048576" sheet="PO NK"/>
  </cacheSource>
  <cacheFields count="13">
    <cacheField name="Company Code" numFmtId="0">
      <sharedItems containsBlank="1"/>
    </cacheField>
    <cacheField name="G/L Account" numFmtId="0">
      <sharedItems containsBlank="1"/>
    </cacheField>
    <cacheField name="Plant" numFmtId="0">
      <sharedItems containsBlank="1" count="9">
        <s v=""/>
        <s v="6007"/>
        <s v="6006"/>
        <s v="6022"/>
        <s v="6013"/>
        <s v="6018"/>
        <s v="6004"/>
        <s v="6014"/>
        <m/>
      </sharedItems>
    </cacheField>
    <cacheField name="Company Code Currency Key" numFmtId="0">
      <sharedItems containsBlank="1"/>
    </cacheField>
    <cacheField name="Purchasing Document" numFmtId="0">
      <sharedItems containsBlank="1" count="9">
        <s v=""/>
        <s v="6000023644"/>
        <s v="6000023643"/>
        <s v="6000023933"/>
        <s v="6000023645"/>
        <s v="6000023646"/>
        <s v="6000023642"/>
        <s v="6000006544"/>
        <m/>
      </sharedItems>
    </cacheField>
    <cacheField name="Material" numFmtId="0">
      <sharedItems containsBlank="1"/>
    </cacheField>
    <cacheField name="Material: Description" numFmtId="0">
      <sharedItems containsBlank="1"/>
    </cacheField>
    <cacheField name="Quantity" numFmtId="0">
      <sharedItems containsString="0" containsBlank="1" containsNumber="1" containsInteger="1" minValue="-8" maxValue="-1" count="5">
        <m/>
        <n v="-5"/>
        <n v="-3"/>
        <n v="-8"/>
        <n v="-1"/>
      </sharedItems>
    </cacheField>
    <cacheField name="Unit of Measure" numFmtId="0">
      <sharedItems containsBlank="1"/>
    </cacheField>
    <cacheField name="Company Code Currency Value" numFmtId="0">
      <sharedItems containsString="0" containsBlank="1" containsNumber="1" containsInteger="1" minValue="-6284878" maxValue="-88028" count="15">
        <n v="-6284878"/>
        <n v="-538630"/>
        <n v="-146034"/>
        <n v="-213684"/>
        <n v="-145602"/>
        <n v="-861808"/>
        <n v="-161781"/>
        <n v="-255459"/>
        <n v="-356140"/>
        <n v="-131430"/>
        <n v="-88028"/>
        <n v="-484770"/>
        <n v="-229914"/>
        <n v="-320525"/>
        <m/>
      </sharedItems>
    </cacheField>
    <cacheField name="Vendor" numFmtId="0">
      <sharedItems containsBlank="1"/>
    </cacheField>
    <cacheField name="Document Date" numFmtId="0">
      <sharedItems containsNonDate="0" containsDate="1" containsString="0" containsBlank="1" minDate="2022-06-23T00:00:00" maxDate="2022-11-28T00:00:00"/>
    </cacheField>
    <cacheField name="Posting Date" numFmtId="0">
      <sharedItems containsNonDate="0" containsDate="1" containsString="0" containsBlank="1" minDate="2022-06-23T00:00:00" maxDate="2022-11-28T00:00: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Admin" refreshedDate="44895.49490150463" createdVersion="6" refreshedVersion="6" minRefreshableVersion="3" recordCount="14">
  <cacheSource type="worksheet">
    <worksheetSource ref="A1:M1048576" sheet="PO XT"/>
  </cacheSource>
  <cacheFields count="13">
    <cacheField name="Company Code" numFmtId="0">
      <sharedItems containsBlank="1"/>
    </cacheField>
    <cacheField name="G/L Account" numFmtId="0">
      <sharedItems containsBlank="1"/>
    </cacheField>
    <cacheField name="Plant" numFmtId="0">
      <sharedItems containsBlank="1" count="4">
        <s v="6014"/>
        <s v="6004"/>
        <s v="6013"/>
        <m/>
      </sharedItems>
    </cacheField>
    <cacheField name="Company Code Currency Key" numFmtId="0">
      <sharedItems containsBlank="1"/>
    </cacheField>
    <cacheField name="Purchasing Document" numFmtId="0">
      <sharedItems containsBlank="1" count="6">
        <s v="6100000234"/>
        <s v="6100000249"/>
        <s v="6100000286"/>
        <s v="6100000285"/>
        <s v="6100000203"/>
        <m/>
      </sharedItems>
    </cacheField>
    <cacheField name="Material" numFmtId="0">
      <sharedItems containsBlank="1"/>
    </cacheField>
    <cacheField name="Material: Description" numFmtId="0">
      <sharedItems containsBlank="1"/>
    </cacheField>
    <cacheField name="Quantity" numFmtId="0">
      <sharedItems containsString="0" containsBlank="1" containsNumber="1" containsInteger="1" minValue="1" maxValue="7" count="7">
        <n v="5"/>
        <n v="1"/>
        <n v="2"/>
        <n v="3"/>
        <n v="4"/>
        <n v="7"/>
        <m/>
      </sharedItems>
    </cacheField>
    <cacheField name="Unit of Measure" numFmtId="0">
      <sharedItems containsBlank="1"/>
    </cacheField>
    <cacheField name="Company Code Currency Value" numFmtId="0">
      <sharedItems containsString="0" containsBlank="1" containsNumber="1" containsInteger="1" minValue="44620" maxValue="596071" count="13">
        <n v="243390"/>
        <n v="44620"/>
        <n v="107854"/>
        <n v="538630"/>
        <n v="146034"/>
        <n v="152625"/>
        <n v="48678"/>
        <n v="215708"/>
        <n v="340612"/>
        <n v="596071"/>
        <n v="254375"/>
        <n v="71228"/>
        <m/>
      </sharedItems>
    </cacheField>
    <cacheField name="Vendor" numFmtId="0">
      <sharedItems containsBlank="1"/>
    </cacheField>
    <cacheField name="Document Date" numFmtId="0">
      <sharedItems containsNonDate="0" containsDate="1" containsString="0" containsBlank="1" minDate="2022-11-16T00:00:00" maxDate="2022-11-27T00:00:00"/>
    </cacheField>
    <cacheField name="Posting Date" numFmtId="0">
      <sharedItems containsNonDate="0" containsDate="1" containsString="0" containsBlank="1" minDate="2022-11-16T00:00:00" maxDate="2022-11-27T00:00: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5">
  <r>
    <s v=""/>
    <s v=""/>
    <x v="0"/>
    <s v="VND"/>
    <x v="0"/>
    <s v=""/>
    <s v=""/>
    <x v="0"/>
    <s v=""/>
    <x v="0"/>
    <s v=""/>
    <m/>
    <m/>
  </r>
  <r>
    <s v="6000"/>
    <s v="3311450000"/>
    <x v="1"/>
    <s v="VND"/>
    <x v="1"/>
    <s v="2102186"/>
    <s v="TH- Gà muối 500g"/>
    <x v="1"/>
    <s v="BAG"/>
    <x v="1"/>
    <s v="30010128"/>
    <d v="2022-11-21T00:00:00"/>
    <d v="2022-11-21T00:00:00"/>
  </r>
  <r>
    <s v="6000"/>
    <s v="3311450000"/>
    <x v="1"/>
    <s v="VND"/>
    <x v="1"/>
    <s v="2102188"/>
    <s v="TH- Giò tai lưỡi xào 250g"/>
    <x v="2"/>
    <s v="BAG"/>
    <x v="2"/>
    <s v="30010128"/>
    <d v="2022-11-21T00:00:00"/>
    <d v="2022-11-21T00:00:00"/>
  </r>
  <r>
    <s v="6000"/>
    <s v="3311450000"/>
    <x v="2"/>
    <s v="VND"/>
    <x v="2"/>
    <s v="2102187"/>
    <s v="TH- Chân giò heo muối 300g"/>
    <x v="2"/>
    <s v="BAG"/>
    <x v="3"/>
    <s v="30010128"/>
    <d v="2022-11-19T00:00:00"/>
    <d v="2022-11-19T00:00:00"/>
  </r>
  <r>
    <s v="6000"/>
    <s v="3311450000"/>
    <x v="3"/>
    <s v="VND"/>
    <x v="3"/>
    <s v="2102280"/>
    <s v="TH- Tai Heo muối 200g"/>
    <x v="2"/>
    <s v="BAG"/>
    <x v="4"/>
    <s v="30010128"/>
    <d v="2022-11-27T00:00:00"/>
    <d v="2022-11-27T00:00:00"/>
  </r>
  <r>
    <s v="6000"/>
    <s v="3311450000"/>
    <x v="4"/>
    <s v="VND"/>
    <x v="4"/>
    <s v="2102186"/>
    <s v="TH- Gà muối 500g"/>
    <x v="3"/>
    <s v="BAG"/>
    <x v="5"/>
    <s v="30010128"/>
    <d v="2022-11-20T00:00:00"/>
    <d v="2022-11-20T00:00:00"/>
  </r>
  <r>
    <s v="6000"/>
    <s v="3311450000"/>
    <x v="1"/>
    <s v="VND"/>
    <x v="1"/>
    <s v="2102187"/>
    <s v="TH- Chân giò heo muối 300g"/>
    <x v="2"/>
    <s v="BAG"/>
    <x v="3"/>
    <s v="30010128"/>
    <d v="2022-11-21T00:00:00"/>
    <d v="2022-11-21T00:00:00"/>
  </r>
  <r>
    <s v="6000"/>
    <s v="3311450000"/>
    <x v="5"/>
    <s v="VND"/>
    <x v="5"/>
    <s v="2102280"/>
    <s v="TH- Tai Heo muối 200g"/>
    <x v="2"/>
    <s v="BAG"/>
    <x v="6"/>
    <s v="30010128"/>
    <d v="2022-11-18T00:00:00"/>
    <d v="2022-11-18T00:00:00"/>
  </r>
  <r>
    <s v="6000"/>
    <s v="3311450000"/>
    <x v="2"/>
    <s v="VND"/>
    <x v="2"/>
    <s v="2102186"/>
    <s v="TH- Gà muối 500g"/>
    <x v="1"/>
    <s v="BAG"/>
    <x v="1"/>
    <s v="30010128"/>
    <d v="2022-11-19T00:00:00"/>
    <d v="2022-11-19T00:00:00"/>
  </r>
  <r>
    <s v="6000"/>
    <s v="3311450000"/>
    <x v="5"/>
    <s v="VND"/>
    <x v="5"/>
    <s v="2102187"/>
    <s v="TH- Chân giò heo muối 300g"/>
    <x v="2"/>
    <s v="BAG"/>
    <x v="3"/>
    <s v="30010128"/>
    <d v="2022-11-18T00:00:00"/>
    <d v="2022-11-18T00:00:00"/>
  </r>
  <r>
    <s v="6000"/>
    <s v="3311450000"/>
    <x v="5"/>
    <s v="VND"/>
    <x v="5"/>
    <s v="2102189"/>
    <s v="TH- Bắp bò muối 200g"/>
    <x v="2"/>
    <s v="BAG"/>
    <x v="7"/>
    <s v="30010128"/>
    <d v="2022-11-18T00:00:00"/>
    <d v="2022-11-18T00:00:00"/>
  </r>
  <r>
    <s v="6000"/>
    <s v="3311450000"/>
    <x v="6"/>
    <s v="VND"/>
    <x v="6"/>
    <s v="2102187"/>
    <s v="TH- Chân giò heo muối 300g"/>
    <x v="1"/>
    <s v="BAG"/>
    <x v="8"/>
    <s v="30010128"/>
    <d v="2022-11-21T00:00:00"/>
    <d v="2022-11-21T00:00:00"/>
  </r>
  <r>
    <s v="6000"/>
    <s v="3311450000"/>
    <x v="3"/>
    <s v="VND"/>
    <x v="3"/>
    <s v="2102188"/>
    <s v="TH- Giò tai lưỡi xào 250g"/>
    <x v="2"/>
    <s v="BAG"/>
    <x v="9"/>
    <s v="30010128"/>
    <d v="2022-11-27T00:00:00"/>
    <d v="2022-11-27T00:00:00"/>
  </r>
  <r>
    <s v="6000"/>
    <s v="3311450000"/>
    <x v="2"/>
    <s v="VND"/>
    <x v="2"/>
    <s v="2102280"/>
    <s v="TH- Tai Heo muối 200g"/>
    <x v="2"/>
    <s v="BAG"/>
    <x v="6"/>
    <s v="30010128"/>
    <d v="2022-11-19T00:00:00"/>
    <d v="2022-11-19T00:00:00"/>
  </r>
  <r>
    <s v="6000"/>
    <s v="3311450000"/>
    <x v="7"/>
    <s v="VND"/>
    <x v="7"/>
    <s v="2102283"/>
    <s v="TH- Chân gà rút xương sốt cay 400g"/>
    <x v="4"/>
    <s v="BAG"/>
    <x v="10"/>
    <s v="30010128"/>
    <d v="2022-06-23T00:00:00"/>
    <d v="2022-06-23T00:00:00"/>
  </r>
  <r>
    <s v="6000"/>
    <s v="3311450000"/>
    <x v="3"/>
    <s v="VND"/>
    <x v="3"/>
    <s v="2102186"/>
    <s v="TH- Gà muối 500g"/>
    <x v="1"/>
    <s v="BAG"/>
    <x v="11"/>
    <s v="30010128"/>
    <d v="2022-11-27T00:00:00"/>
    <d v="2022-11-27T00:00:00"/>
  </r>
  <r>
    <s v="6000"/>
    <s v="3311450000"/>
    <x v="5"/>
    <s v="VND"/>
    <x v="5"/>
    <s v="2102186"/>
    <s v="TH- Gà muối 500g"/>
    <x v="1"/>
    <s v="BAG"/>
    <x v="1"/>
    <s v="30010128"/>
    <d v="2022-11-18T00:00:00"/>
    <d v="2022-11-18T00:00:00"/>
  </r>
  <r>
    <s v="6000"/>
    <s v="3311450000"/>
    <x v="5"/>
    <s v="VND"/>
    <x v="5"/>
    <s v="2102188"/>
    <s v="TH- Giò tai lưỡi xào 250g"/>
    <x v="2"/>
    <s v="BAG"/>
    <x v="2"/>
    <s v="30010128"/>
    <d v="2022-11-18T00:00:00"/>
    <d v="2022-11-18T00:00:00"/>
  </r>
  <r>
    <s v="6000"/>
    <s v="3311450000"/>
    <x v="3"/>
    <s v="VND"/>
    <x v="3"/>
    <s v="2102189"/>
    <s v="TH- Bắp bò muối 200g"/>
    <x v="2"/>
    <s v="BAG"/>
    <x v="12"/>
    <s v="30010128"/>
    <d v="2022-11-27T00:00:00"/>
    <d v="2022-11-27T00:00:00"/>
  </r>
  <r>
    <s v="6000"/>
    <s v="3311450000"/>
    <x v="6"/>
    <s v="VND"/>
    <x v="6"/>
    <s v="2102186"/>
    <s v="TH- Gà muối 500g"/>
    <x v="1"/>
    <s v="BAG"/>
    <x v="1"/>
    <s v="30010128"/>
    <d v="2022-11-21T00:00:00"/>
    <d v="2022-11-21T00:00:00"/>
  </r>
  <r>
    <s v="6000"/>
    <s v="3311450000"/>
    <x v="3"/>
    <s v="VND"/>
    <x v="3"/>
    <s v="2102187"/>
    <s v="TH- Chân giò heo muối 300g"/>
    <x v="1"/>
    <s v="BAG"/>
    <x v="13"/>
    <s v="30010128"/>
    <d v="2022-11-27T00:00:00"/>
    <d v="2022-11-27T00:00:00"/>
  </r>
  <r>
    <m/>
    <m/>
    <x v="8"/>
    <m/>
    <x v="8"/>
    <m/>
    <m/>
    <x v="0"/>
    <m/>
    <x v="14"/>
    <m/>
    <m/>
    <m/>
  </r>
  <r>
    <m/>
    <m/>
    <x v="8"/>
    <m/>
    <x v="8"/>
    <m/>
    <m/>
    <x v="0"/>
    <m/>
    <x v="14"/>
    <m/>
    <m/>
    <m/>
  </r>
  <r>
    <m/>
    <m/>
    <x v="8"/>
    <m/>
    <x v="8"/>
    <m/>
    <m/>
    <x v="0"/>
    <m/>
    <x v="14"/>
    <m/>
    <m/>
    <m/>
  </r>
  <r>
    <m/>
    <m/>
    <x v="8"/>
    <m/>
    <x v="8"/>
    <m/>
    <m/>
    <x v="0"/>
    <m/>
    <x v="14"/>
    <m/>
    <m/>
    <m/>
  </r>
  <r>
    <m/>
    <m/>
    <x v="8"/>
    <m/>
    <x v="8"/>
    <m/>
    <m/>
    <x v="0"/>
    <m/>
    <x v="14"/>
    <m/>
    <m/>
    <m/>
  </r>
  <r>
    <m/>
    <m/>
    <x v="8"/>
    <m/>
    <x v="8"/>
    <m/>
    <m/>
    <x v="0"/>
    <m/>
    <x v="14"/>
    <m/>
    <m/>
    <m/>
  </r>
  <r>
    <m/>
    <m/>
    <x v="8"/>
    <m/>
    <x v="8"/>
    <m/>
    <m/>
    <x v="0"/>
    <m/>
    <x v="14"/>
    <m/>
    <m/>
    <m/>
  </r>
  <r>
    <m/>
    <m/>
    <x v="8"/>
    <m/>
    <x v="8"/>
    <m/>
    <m/>
    <x v="0"/>
    <m/>
    <x v="14"/>
    <m/>
    <m/>
    <m/>
  </r>
  <r>
    <m/>
    <m/>
    <x v="8"/>
    <m/>
    <x v="8"/>
    <m/>
    <m/>
    <x v="0"/>
    <m/>
    <x v="14"/>
    <m/>
    <m/>
    <m/>
  </r>
  <r>
    <m/>
    <m/>
    <x v="8"/>
    <m/>
    <x v="8"/>
    <m/>
    <m/>
    <x v="0"/>
    <m/>
    <x v="14"/>
    <m/>
    <m/>
    <m/>
  </r>
  <r>
    <m/>
    <m/>
    <x v="8"/>
    <m/>
    <x v="8"/>
    <m/>
    <m/>
    <x v="0"/>
    <m/>
    <x v="14"/>
    <m/>
    <m/>
    <m/>
  </r>
  <r>
    <m/>
    <m/>
    <x v="8"/>
    <m/>
    <x v="8"/>
    <m/>
    <m/>
    <x v="0"/>
    <m/>
    <x v="14"/>
    <m/>
    <m/>
    <m/>
  </r>
  <r>
    <m/>
    <m/>
    <x v="8"/>
    <m/>
    <x v="8"/>
    <m/>
    <m/>
    <x v="0"/>
    <m/>
    <x v="14"/>
    <m/>
    <m/>
    <m/>
  </r>
  <r>
    <m/>
    <m/>
    <x v="8"/>
    <m/>
    <x v="8"/>
    <m/>
    <m/>
    <x v="0"/>
    <m/>
    <x v="14"/>
    <m/>
    <m/>
    <m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14">
  <r>
    <s v="6000"/>
    <s v="3311450000"/>
    <x v="0"/>
    <s v="VND"/>
    <x v="0"/>
    <s v="2102188"/>
    <s v="TH- Giò tai lưỡi xào 250g"/>
    <x v="0"/>
    <s v="BAG"/>
    <x v="0"/>
    <s v="30010128"/>
    <d v="2022-11-18T00:00:00"/>
    <d v="2022-11-18T00:00:00"/>
  </r>
  <r>
    <s v="6000"/>
    <s v="3311450000"/>
    <x v="0"/>
    <s v="VND"/>
    <x v="0"/>
    <s v="2102185"/>
    <s v="TH- Mộc nấm hương 250g"/>
    <x v="1"/>
    <s v="BAG"/>
    <x v="1"/>
    <s v="30010128"/>
    <d v="2022-11-18T00:00:00"/>
    <d v="2022-11-18T00:00:00"/>
  </r>
  <r>
    <s v="6000"/>
    <s v="3311450000"/>
    <x v="1"/>
    <s v="VND"/>
    <x v="1"/>
    <s v="2102280"/>
    <s v="TH- Tai Heo muối 200g"/>
    <x v="2"/>
    <s v="BAG"/>
    <x v="2"/>
    <s v="30010128"/>
    <d v="2022-11-21T00:00:00"/>
    <d v="2022-11-21T00:00:00"/>
  </r>
  <r>
    <s v="6000"/>
    <s v="3311450000"/>
    <x v="0"/>
    <s v="VND"/>
    <x v="0"/>
    <s v="2102186"/>
    <s v="TH- Gà muối 500g"/>
    <x v="0"/>
    <s v="BAG"/>
    <x v="3"/>
    <s v="30010128"/>
    <d v="2022-11-18T00:00:00"/>
    <d v="2022-11-18T00:00:00"/>
  </r>
  <r>
    <s v="6000"/>
    <s v="3311450000"/>
    <x v="1"/>
    <s v="VND"/>
    <x v="2"/>
    <s v="2102188"/>
    <s v="TH- Giò tai lưỡi xào 250g"/>
    <x v="3"/>
    <s v="BAG"/>
    <x v="4"/>
    <s v="30010128"/>
    <d v="2022-11-26T00:00:00"/>
    <d v="2022-11-26T00:00:00"/>
  </r>
  <r>
    <s v="6000"/>
    <s v="3311450000"/>
    <x v="1"/>
    <s v="VND"/>
    <x v="1"/>
    <s v="2102281"/>
    <s v="TH- Giò tai nấm hương 250g"/>
    <x v="3"/>
    <s v="BAG"/>
    <x v="5"/>
    <s v="30010128"/>
    <d v="2022-11-21T00:00:00"/>
    <d v="2022-11-21T00:00:00"/>
  </r>
  <r>
    <s v="6000"/>
    <s v="3311450000"/>
    <x v="1"/>
    <s v="VND"/>
    <x v="1"/>
    <s v="2102188"/>
    <s v="TH- Giò tai lưỡi xào 250g"/>
    <x v="1"/>
    <s v="BAG"/>
    <x v="6"/>
    <s v="30010128"/>
    <d v="2022-11-21T00:00:00"/>
    <d v="2022-11-21T00:00:00"/>
  </r>
  <r>
    <s v="6000"/>
    <s v="3311450000"/>
    <x v="0"/>
    <s v="VND"/>
    <x v="0"/>
    <s v="2102280"/>
    <s v="TH- Tai Heo muối 200g"/>
    <x v="4"/>
    <s v="BAG"/>
    <x v="7"/>
    <s v="30010128"/>
    <d v="2022-11-18T00:00:00"/>
    <d v="2022-11-18T00:00:00"/>
  </r>
  <r>
    <s v="6000"/>
    <s v="3311450000"/>
    <x v="1"/>
    <s v="VND"/>
    <x v="3"/>
    <s v="2102189"/>
    <s v="TH- Bắp bò muối 200g"/>
    <x v="4"/>
    <s v="BAG"/>
    <x v="8"/>
    <s v="30010128"/>
    <d v="2022-11-26T00:00:00"/>
    <d v="2022-11-26T00:00:00"/>
  </r>
  <r>
    <s v="6000"/>
    <s v="3311450000"/>
    <x v="0"/>
    <s v="VND"/>
    <x v="0"/>
    <s v="2102189"/>
    <s v="TH- Bắp bò muối 200g"/>
    <x v="5"/>
    <s v="BAG"/>
    <x v="9"/>
    <s v="30010128"/>
    <d v="2022-11-18T00:00:00"/>
    <d v="2022-11-18T00:00:00"/>
  </r>
  <r>
    <s v="6000"/>
    <s v="3311450000"/>
    <x v="0"/>
    <s v="VND"/>
    <x v="0"/>
    <s v="2102281"/>
    <s v="TH- Giò tai nấm hương 250g"/>
    <x v="0"/>
    <s v="BAG"/>
    <x v="10"/>
    <s v="30010128"/>
    <d v="2022-11-18T00:00:00"/>
    <d v="2022-11-18T00:00:00"/>
  </r>
  <r>
    <s v="6000"/>
    <s v="3311450000"/>
    <x v="2"/>
    <s v="VND"/>
    <x v="4"/>
    <s v="2102188"/>
    <s v="TH- Giò tai lưỡi xào 250g"/>
    <x v="1"/>
    <s v="BAG"/>
    <x v="6"/>
    <s v="30010128"/>
    <d v="2022-11-16T00:00:00"/>
    <d v="2022-11-16T00:00:00"/>
  </r>
  <r>
    <s v="6000"/>
    <s v="3311450000"/>
    <x v="0"/>
    <s v="VND"/>
    <x v="0"/>
    <s v="2102187"/>
    <s v="TH- Chân giò heo muối 300g"/>
    <x v="1"/>
    <s v="BAG"/>
    <x v="11"/>
    <s v="30010128"/>
    <d v="2022-11-18T00:00:00"/>
    <d v="2022-11-18T00:00:00"/>
  </r>
  <r>
    <m/>
    <m/>
    <x v="3"/>
    <m/>
    <x v="5"/>
    <m/>
    <m/>
    <x v="6"/>
    <m/>
    <x v="12"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name="PivotTable2" cacheId="0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3:C22" firstHeaderRow="0" firstDataRow="1" firstDataCol="1"/>
  <pivotFields count="13">
    <pivotField showAll="0"/>
    <pivotField showAll="0"/>
    <pivotField axis="axisRow" showAll="0">
      <items count="10">
        <item x="0"/>
        <item x="6"/>
        <item x="2"/>
        <item x="1"/>
        <item x="4"/>
        <item x="7"/>
        <item x="5"/>
        <item x="3"/>
        <item x="8"/>
        <item t="default"/>
      </items>
    </pivotField>
    <pivotField showAll="0"/>
    <pivotField axis="axisRow" showAll="0">
      <items count="10">
        <item x="0"/>
        <item x="7"/>
        <item x="6"/>
        <item x="2"/>
        <item x="1"/>
        <item x="4"/>
        <item x="5"/>
        <item x="3"/>
        <item x="8"/>
        <item t="default"/>
      </items>
    </pivotField>
    <pivotField showAll="0"/>
    <pivotField showAll="0"/>
    <pivotField dataField="1" showAll="0">
      <items count="6">
        <item x="3"/>
        <item x="1"/>
        <item x="2"/>
        <item x="4"/>
        <item x="0"/>
        <item t="default"/>
      </items>
    </pivotField>
    <pivotField showAll="0"/>
    <pivotField dataField="1" showAll="0">
      <items count="16">
        <item x="0"/>
        <item x="5"/>
        <item x="1"/>
        <item x="11"/>
        <item x="8"/>
        <item x="13"/>
        <item x="7"/>
        <item x="12"/>
        <item x="3"/>
        <item x="6"/>
        <item x="2"/>
        <item x="4"/>
        <item x="9"/>
        <item x="10"/>
        <item x="14"/>
        <item t="default"/>
      </items>
    </pivotField>
    <pivotField showAll="0"/>
    <pivotField showAll="0"/>
    <pivotField showAll="0"/>
  </pivotFields>
  <rowFields count="2">
    <field x="2"/>
    <field x="4"/>
  </rowFields>
  <rowItems count="19">
    <i>
      <x/>
    </i>
    <i r="1">
      <x/>
    </i>
    <i>
      <x v="1"/>
    </i>
    <i r="1">
      <x v="2"/>
    </i>
    <i>
      <x v="2"/>
    </i>
    <i r="1">
      <x v="3"/>
    </i>
    <i>
      <x v="3"/>
    </i>
    <i r="1">
      <x v="4"/>
    </i>
    <i>
      <x v="4"/>
    </i>
    <i r="1">
      <x v="5"/>
    </i>
    <i>
      <x v="5"/>
    </i>
    <i r="1">
      <x v="1"/>
    </i>
    <i>
      <x v="6"/>
    </i>
    <i r="1">
      <x v="6"/>
    </i>
    <i>
      <x v="7"/>
    </i>
    <i r="1">
      <x v="7"/>
    </i>
    <i>
      <x v="8"/>
    </i>
    <i r="1">
      <x v="8"/>
    </i>
    <i t="grand">
      <x/>
    </i>
  </rowItems>
  <colFields count="1">
    <field x="-2"/>
  </colFields>
  <colItems count="2">
    <i>
      <x/>
    </i>
    <i i="1">
      <x v="1"/>
    </i>
  </colItems>
  <dataFields count="2">
    <dataField name="Sum of Quantity" fld="7" baseField="2" baseItem="0"/>
    <dataField name="Sum of Company Code Currency Value" fld="9" baseField="2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PivotTable3" cacheId="1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3:B14" firstHeaderRow="1" firstDataRow="1" firstDataCol="1"/>
  <pivotFields count="13">
    <pivotField showAll="0"/>
    <pivotField showAll="0"/>
    <pivotField axis="axisRow" showAll="0">
      <items count="5">
        <item x="1"/>
        <item x="2"/>
        <item x="0"/>
        <item x="3"/>
        <item t="default"/>
      </items>
    </pivotField>
    <pivotField showAll="0"/>
    <pivotField axis="axisRow" showAll="0">
      <items count="7">
        <item x="4"/>
        <item x="0"/>
        <item x="1"/>
        <item x="3"/>
        <item x="2"/>
        <item x="5"/>
        <item t="default"/>
      </items>
    </pivotField>
    <pivotField showAll="0"/>
    <pivotField showAll="0"/>
    <pivotField showAll="0">
      <items count="8">
        <item x="1"/>
        <item x="2"/>
        <item x="3"/>
        <item x="4"/>
        <item x="0"/>
        <item x="5"/>
        <item x="6"/>
        <item t="default"/>
      </items>
    </pivotField>
    <pivotField showAll="0"/>
    <pivotField dataField="1" showAll="0">
      <items count="14">
        <item x="1"/>
        <item x="6"/>
        <item x="11"/>
        <item x="2"/>
        <item x="4"/>
        <item x="5"/>
        <item x="7"/>
        <item x="0"/>
        <item x="10"/>
        <item x="8"/>
        <item x="3"/>
        <item x="9"/>
        <item x="12"/>
        <item t="default"/>
      </items>
    </pivotField>
    <pivotField showAll="0"/>
    <pivotField showAll="0"/>
    <pivotField showAll="0"/>
  </pivotFields>
  <rowFields count="2">
    <field x="2"/>
    <field x="4"/>
  </rowFields>
  <rowItems count="11">
    <i>
      <x/>
    </i>
    <i r="1">
      <x v="2"/>
    </i>
    <i r="1">
      <x v="3"/>
    </i>
    <i r="1">
      <x v="4"/>
    </i>
    <i>
      <x v="1"/>
    </i>
    <i r="1">
      <x/>
    </i>
    <i>
      <x v="2"/>
    </i>
    <i r="1">
      <x v="1"/>
    </i>
    <i>
      <x v="3"/>
    </i>
    <i r="1">
      <x v="5"/>
    </i>
    <i t="grand">
      <x/>
    </i>
  </rowItems>
  <colItems count="1">
    <i/>
  </colItems>
  <dataFields count="1">
    <dataField name="Sum of Company Code Currency Value" fld="9" baseField="2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22"/>
  <sheetViews>
    <sheetView workbookViewId="0">
      <selection activeCell="K17" sqref="K17"/>
    </sheetView>
  </sheetViews>
  <sheetFormatPr defaultRowHeight="12.75" x14ac:dyDescent="0.2"/>
  <cols>
    <col min="1" max="1" width="15.42578125" customWidth="1"/>
    <col min="2" max="2" width="15.7109375" customWidth="1"/>
    <col min="3" max="3" width="16.42578125" customWidth="1"/>
  </cols>
  <sheetData>
    <row r="3" spans="1:3" x14ac:dyDescent="0.2">
      <c r="A3" s="8" t="s">
        <v>52</v>
      </c>
      <c r="B3" t="s">
        <v>55</v>
      </c>
      <c r="C3" t="s">
        <v>56</v>
      </c>
    </row>
    <row r="4" spans="1:3" x14ac:dyDescent="0.2">
      <c r="A4" s="9" t="s">
        <v>0</v>
      </c>
      <c r="B4" s="11"/>
      <c r="C4" s="11">
        <v>-6284878</v>
      </c>
    </row>
    <row r="5" spans="1:3" x14ac:dyDescent="0.2">
      <c r="A5" s="10"/>
      <c r="B5" s="11"/>
      <c r="C5" s="11">
        <v>-6284878</v>
      </c>
    </row>
    <row r="6" spans="1:3" x14ac:dyDescent="0.2">
      <c r="A6" s="9" t="s">
        <v>16</v>
      </c>
      <c r="B6" s="11">
        <v>-10</v>
      </c>
      <c r="C6" s="11">
        <v>-894770</v>
      </c>
    </row>
    <row r="7" spans="1:3" x14ac:dyDescent="0.2">
      <c r="A7" s="10" t="s">
        <v>36</v>
      </c>
      <c r="B7" s="11">
        <v>-10</v>
      </c>
      <c r="C7" s="11">
        <v>-894770</v>
      </c>
    </row>
    <row r="8" spans="1:3" x14ac:dyDescent="0.2">
      <c r="A8" s="9" t="s">
        <v>23</v>
      </c>
      <c r="B8" s="11">
        <v>-11</v>
      </c>
      <c r="C8" s="11">
        <v>-914095</v>
      </c>
    </row>
    <row r="9" spans="1:3" x14ac:dyDescent="0.2">
      <c r="A9" s="10" t="s">
        <v>24</v>
      </c>
      <c r="B9" s="11">
        <v>-11</v>
      </c>
      <c r="C9" s="11">
        <v>-914095</v>
      </c>
    </row>
    <row r="10" spans="1:3" x14ac:dyDescent="0.2">
      <c r="A10" s="9" t="s">
        <v>4</v>
      </c>
      <c r="B10" s="11">
        <v>-11</v>
      </c>
      <c r="C10" s="11">
        <v>-898348</v>
      </c>
    </row>
    <row r="11" spans="1:3" x14ac:dyDescent="0.2">
      <c r="A11" s="10" t="s">
        <v>5</v>
      </c>
      <c r="B11" s="11">
        <v>-11</v>
      </c>
      <c r="C11" s="11">
        <v>-898348</v>
      </c>
    </row>
    <row r="12" spans="1:3" x14ac:dyDescent="0.2">
      <c r="A12" s="9" t="s">
        <v>29</v>
      </c>
      <c r="B12" s="11">
        <v>-8</v>
      </c>
      <c r="C12" s="11">
        <v>-861808</v>
      </c>
    </row>
    <row r="13" spans="1:3" x14ac:dyDescent="0.2">
      <c r="A13" s="10" t="s">
        <v>30</v>
      </c>
      <c r="B13" s="11">
        <v>-8</v>
      </c>
      <c r="C13" s="11">
        <v>-861808</v>
      </c>
    </row>
    <row r="14" spans="1:3" x14ac:dyDescent="0.2">
      <c r="A14" s="9" t="s">
        <v>10</v>
      </c>
      <c r="B14" s="11">
        <v>-1</v>
      </c>
      <c r="C14" s="11">
        <v>-88028</v>
      </c>
    </row>
    <row r="15" spans="1:3" x14ac:dyDescent="0.2">
      <c r="A15" s="10" t="s">
        <v>37</v>
      </c>
      <c r="B15" s="11">
        <v>-1</v>
      </c>
      <c r="C15" s="11">
        <v>-88028</v>
      </c>
    </row>
    <row r="16" spans="1:3" x14ac:dyDescent="0.2">
      <c r="A16" s="9" t="s">
        <v>31</v>
      </c>
      <c r="B16" s="11">
        <v>-17</v>
      </c>
      <c r="C16" s="11">
        <v>-1315588</v>
      </c>
    </row>
    <row r="17" spans="1:3" x14ac:dyDescent="0.2">
      <c r="A17" s="10" t="s">
        <v>32</v>
      </c>
      <c r="B17" s="11">
        <v>-17</v>
      </c>
      <c r="C17" s="11">
        <v>-1315588</v>
      </c>
    </row>
    <row r="18" spans="1:3" x14ac:dyDescent="0.2">
      <c r="A18" s="9" t="s">
        <v>27</v>
      </c>
      <c r="B18" s="11">
        <v>-19</v>
      </c>
      <c r="C18" s="11">
        <v>-1312241</v>
      </c>
    </row>
    <row r="19" spans="1:3" x14ac:dyDescent="0.2">
      <c r="A19" s="10" t="s">
        <v>28</v>
      </c>
      <c r="B19" s="11">
        <v>-19</v>
      </c>
      <c r="C19" s="11">
        <v>-1312241</v>
      </c>
    </row>
    <row r="20" spans="1:3" x14ac:dyDescent="0.2">
      <c r="A20" s="9" t="s">
        <v>53</v>
      </c>
      <c r="B20" s="11"/>
      <c r="C20" s="11"/>
    </row>
    <row r="21" spans="1:3" x14ac:dyDescent="0.2">
      <c r="A21" s="10" t="s">
        <v>53</v>
      </c>
      <c r="B21" s="11"/>
      <c r="C21" s="11"/>
    </row>
    <row r="22" spans="1:3" x14ac:dyDescent="0.2">
      <c r="A22" s="9" t="s">
        <v>54</v>
      </c>
      <c r="B22" s="11">
        <v>-77</v>
      </c>
      <c r="C22" s="11">
        <v>-12569756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M24"/>
  <sheetViews>
    <sheetView tabSelected="1" workbookViewId="0">
      <selection activeCell="A16" sqref="A16:XFD16"/>
    </sheetView>
  </sheetViews>
  <sheetFormatPr defaultRowHeight="12.75" x14ac:dyDescent="0.2"/>
  <cols>
    <col min="1" max="1" width="14" bestFit="1" customWidth="1"/>
    <col min="2" max="2" width="13" bestFit="1" customWidth="1"/>
    <col min="3" max="3" width="7" bestFit="1" customWidth="1"/>
    <col min="4" max="4" width="16" bestFit="1" customWidth="1"/>
    <col min="5" max="5" width="21" bestFit="1" customWidth="1"/>
    <col min="6" max="6" width="10" bestFit="1" customWidth="1"/>
    <col min="7" max="7" width="36" bestFit="1" customWidth="1"/>
    <col min="8" max="8" width="10" bestFit="1" customWidth="1"/>
    <col min="9" max="9" width="13.5703125" bestFit="1" customWidth="1"/>
    <col min="10" max="11" width="10" bestFit="1" customWidth="1"/>
    <col min="12" max="12" width="15" bestFit="1" customWidth="1"/>
    <col min="13" max="13" width="14" bestFit="1" customWidth="1"/>
  </cols>
  <sheetData>
    <row r="1" spans="1:13" ht="51" x14ac:dyDescent="0.2">
      <c r="A1" s="1" t="s">
        <v>39</v>
      </c>
      <c r="B1" s="1" t="s">
        <v>40</v>
      </c>
      <c r="C1" s="1" t="s">
        <v>41</v>
      </c>
      <c r="D1" s="7" t="s">
        <v>42</v>
      </c>
      <c r="E1" s="1" t="s">
        <v>43</v>
      </c>
      <c r="F1" s="1" t="s">
        <v>44</v>
      </c>
      <c r="G1" s="1" t="s">
        <v>45</v>
      </c>
      <c r="H1" s="1" t="s">
        <v>46</v>
      </c>
      <c r="I1" s="7" t="s">
        <v>47</v>
      </c>
      <c r="J1" s="7" t="s">
        <v>48</v>
      </c>
      <c r="K1" s="1" t="s">
        <v>49</v>
      </c>
      <c r="L1" s="1" t="s">
        <v>50</v>
      </c>
      <c r="M1" s="1" t="s">
        <v>51</v>
      </c>
    </row>
    <row r="2" spans="1:13" x14ac:dyDescent="0.2">
      <c r="A2" s="2" t="s">
        <v>0</v>
      </c>
      <c r="B2" s="2" t="s">
        <v>0</v>
      </c>
      <c r="C2" s="2" t="s">
        <v>0</v>
      </c>
      <c r="D2" s="2" t="s">
        <v>1</v>
      </c>
      <c r="E2" s="2" t="s">
        <v>0</v>
      </c>
      <c r="F2" s="2" t="s">
        <v>0</v>
      </c>
      <c r="G2" s="2" t="s">
        <v>0</v>
      </c>
      <c r="H2" s="3"/>
      <c r="I2" s="2" t="s">
        <v>0</v>
      </c>
      <c r="J2" s="3">
        <f>SUM(J3:J21)</f>
        <v>-6196850</v>
      </c>
      <c r="K2" s="2" t="s">
        <v>0</v>
      </c>
      <c r="L2" s="4"/>
      <c r="M2" s="4"/>
    </row>
    <row r="3" spans="1:13" x14ac:dyDescent="0.2">
      <c r="A3" t="s">
        <v>2</v>
      </c>
      <c r="B3" t="s">
        <v>3</v>
      </c>
      <c r="C3" t="s">
        <v>4</v>
      </c>
      <c r="D3" t="s">
        <v>1</v>
      </c>
      <c r="E3" t="s">
        <v>5</v>
      </c>
      <c r="F3" t="s">
        <v>6</v>
      </c>
      <c r="G3" s="12" t="s">
        <v>7</v>
      </c>
      <c r="H3" s="5">
        <v>-5</v>
      </c>
      <c r="I3" t="s">
        <v>8</v>
      </c>
      <c r="J3" s="5">
        <v>-538630</v>
      </c>
      <c r="K3" t="s">
        <v>9</v>
      </c>
      <c r="L3" s="6">
        <v>44886</v>
      </c>
      <c r="M3" s="6">
        <v>44886</v>
      </c>
    </row>
    <row r="4" spans="1:13" x14ac:dyDescent="0.2">
      <c r="A4" t="s">
        <v>2</v>
      </c>
      <c r="B4" t="s">
        <v>3</v>
      </c>
      <c r="C4" t="s">
        <v>4</v>
      </c>
      <c r="D4" t="s">
        <v>1</v>
      </c>
      <c r="E4" t="s">
        <v>5</v>
      </c>
      <c r="F4" t="s">
        <v>12</v>
      </c>
      <c r="G4" s="12" t="s">
        <v>13</v>
      </c>
      <c r="H4" s="5">
        <v>-3</v>
      </c>
      <c r="I4" t="s">
        <v>8</v>
      </c>
      <c r="J4" s="5">
        <v>-146034</v>
      </c>
      <c r="K4" t="s">
        <v>9</v>
      </c>
      <c r="L4" s="6">
        <v>44886</v>
      </c>
      <c r="M4" s="6">
        <v>44886</v>
      </c>
    </row>
    <row r="5" spans="1:13" x14ac:dyDescent="0.2">
      <c r="A5" t="s">
        <v>2</v>
      </c>
      <c r="B5" t="s">
        <v>3</v>
      </c>
      <c r="C5" t="s">
        <v>23</v>
      </c>
      <c r="D5" t="s">
        <v>1</v>
      </c>
      <c r="E5" t="s">
        <v>24</v>
      </c>
      <c r="F5" t="s">
        <v>25</v>
      </c>
      <c r="G5" s="12" t="s">
        <v>26</v>
      </c>
      <c r="H5" s="5">
        <v>-3</v>
      </c>
      <c r="I5" t="s">
        <v>8</v>
      </c>
      <c r="J5" s="5">
        <v>-213684</v>
      </c>
      <c r="K5" t="s">
        <v>9</v>
      </c>
      <c r="L5" s="6">
        <v>44884</v>
      </c>
      <c r="M5" s="6">
        <v>44884</v>
      </c>
    </row>
    <row r="6" spans="1:13" x14ac:dyDescent="0.2">
      <c r="A6" t="s">
        <v>2</v>
      </c>
      <c r="B6" t="s">
        <v>3</v>
      </c>
      <c r="C6" t="s">
        <v>27</v>
      </c>
      <c r="D6" t="s">
        <v>1</v>
      </c>
      <c r="E6" t="s">
        <v>28</v>
      </c>
      <c r="F6" t="s">
        <v>18</v>
      </c>
      <c r="G6" s="12" t="s">
        <v>19</v>
      </c>
      <c r="H6" s="5">
        <v>-3</v>
      </c>
      <c r="I6" t="s">
        <v>8</v>
      </c>
      <c r="J6" s="5">
        <v>-145602</v>
      </c>
      <c r="K6" t="s">
        <v>9</v>
      </c>
      <c r="L6" s="6">
        <v>44892</v>
      </c>
      <c r="M6" s="6">
        <v>44892</v>
      </c>
    </row>
    <row r="7" spans="1:13" x14ac:dyDescent="0.2">
      <c r="A7" t="s">
        <v>2</v>
      </c>
      <c r="B7" t="s">
        <v>3</v>
      </c>
      <c r="C7" t="s">
        <v>29</v>
      </c>
      <c r="D7" t="s">
        <v>1</v>
      </c>
      <c r="E7" t="s">
        <v>30</v>
      </c>
      <c r="F7" t="s">
        <v>6</v>
      </c>
      <c r="G7" s="12" t="s">
        <v>7</v>
      </c>
      <c r="H7" s="5">
        <v>-8</v>
      </c>
      <c r="I7" t="s">
        <v>8</v>
      </c>
      <c r="J7" s="5">
        <v>-861808</v>
      </c>
      <c r="K7" t="s">
        <v>9</v>
      </c>
      <c r="L7" s="6">
        <v>44885</v>
      </c>
      <c r="M7" s="6">
        <v>44885</v>
      </c>
    </row>
    <row r="8" spans="1:13" x14ac:dyDescent="0.2">
      <c r="A8" t="s">
        <v>2</v>
      </c>
      <c r="B8" t="s">
        <v>3</v>
      </c>
      <c r="C8" t="s">
        <v>4</v>
      </c>
      <c r="D8" t="s">
        <v>1</v>
      </c>
      <c r="E8" t="s">
        <v>5</v>
      </c>
      <c r="F8" t="s">
        <v>25</v>
      </c>
      <c r="G8" s="12" t="s">
        <v>26</v>
      </c>
      <c r="H8" s="5">
        <v>-3</v>
      </c>
      <c r="I8" t="s">
        <v>8</v>
      </c>
      <c r="J8" s="5">
        <v>-213684</v>
      </c>
      <c r="K8" t="s">
        <v>9</v>
      </c>
      <c r="L8" s="6">
        <v>44886</v>
      </c>
      <c r="M8" s="6">
        <v>44886</v>
      </c>
    </row>
    <row r="9" spans="1:13" x14ac:dyDescent="0.2">
      <c r="A9" t="s">
        <v>2</v>
      </c>
      <c r="B9" t="s">
        <v>3</v>
      </c>
      <c r="C9" t="s">
        <v>31</v>
      </c>
      <c r="D9" t="s">
        <v>1</v>
      </c>
      <c r="E9" t="s">
        <v>32</v>
      </c>
      <c r="F9" t="s">
        <v>18</v>
      </c>
      <c r="G9" s="12" t="s">
        <v>19</v>
      </c>
      <c r="H9" s="5">
        <v>-3</v>
      </c>
      <c r="I9" t="s">
        <v>8</v>
      </c>
      <c r="J9" s="5">
        <v>-161781</v>
      </c>
      <c r="K9" t="s">
        <v>9</v>
      </c>
      <c r="L9" s="6">
        <v>44883</v>
      </c>
      <c r="M9" s="6">
        <v>44883</v>
      </c>
    </row>
    <row r="10" spans="1:13" x14ac:dyDescent="0.2">
      <c r="A10" t="s">
        <v>2</v>
      </c>
      <c r="B10" t="s">
        <v>3</v>
      </c>
      <c r="C10" t="s">
        <v>23</v>
      </c>
      <c r="D10" t="s">
        <v>1</v>
      </c>
      <c r="E10" t="s">
        <v>24</v>
      </c>
      <c r="F10" t="s">
        <v>6</v>
      </c>
      <c r="G10" s="12" t="s">
        <v>7</v>
      </c>
      <c r="H10" s="5">
        <v>-5</v>
      </c>
      <c r="I10" t="s">
        <v>8</v>
      </c>
      <c r="J10" s="5">
        <v>-538630</v>
      </c>
      <c r="K10" t="s">
        <v>9</v>
      </c>
      <c r="L10" s="6">
        <v>44884</v>
      </c>
      <c r="M10" s="6">
        <v>44884</v>
      </c>
    </row>
    <row r="11" spans="1:13" x14ac:dyDescent="0.2">
      <c r="A11" t="s">
        <v>2</v>
      </c>
      <c r="B11" t="s">
        <v>3</v>
      </c>
      <c r="C11" t="s">
        <v>31</v>
      </c>
      <c r="D11" t="s">
        <v>1</v>
      </c>
      <c r="E11" t="s">
        <v>32</v>
      </c>
      <c r="F11" t="s">
        <v>25</v>
      </c>
      <c r="G11" s="12" t="s">
        <v>26</v>
      </c>
      <c r="H11" s="5">
        <v>-3</v>
      </c>
      <c r="I11" t="s">
        <v>8</v>
      </c>
      <c r="J11" s="5">
        <v>-213684</v>
      </c>
      <c r="K11" t="s">
        <v>9</v>
      </c>
      <c r="L11" s="6">
        <v>44883</v>
      </c>
      <c r="M11" s="6">
        <v>44883</v>
      </c>
    </row>
    <row r="12" spans="1:13" x14ac:dyDescent="0.2">
      <c r="A12" t="s">
        <v>2</v>
      </c>
      <c r="B12" t="s">
        <v>3</v>
      </c>
      <c r="C12" t="s">
        <v>31</v>
      </c>
      <c r="D12" t="s">
        <v>1</v>
      </c>
      <c r="E12" t="s">
        <v>32</v>
      </c>
      <c r="F12" t="s">
        <v>34</v>
      </c>
      <c r="G12" s="12" t="s">
        <v>35</v>
      </c>
      <c r="H12" s="5">
        <v>-3</v>
      </c>
      <c r="I12" t="s">
        <v>8</v>
      </c>
      <c r="J12" s="5">
        <v>-255459</v>
      </c>
      <c r="K12" t="s">
        <v>9</v>
      </c>
      <c r="L12" s="6">
        <v>44883</v>
      </c>
      <c r="M12" s="6">
        <v>44883</v>
      </c>
    </row>
    <row r="13" spans="1:13" x14ac:dyDescent="0.2">
      <c r="A13" t="s">
        <v>2</v>
      </c>
      <c r="B13" t="s">
        <v>3</v>
      </c>
      <c r="C13" t="s">
        <v>16</v>
      </c>
      <c r="D13" t="s">
        <v>1</v>
      </c>
      <c r="E13" t="s">
        <v>36</v>
      </c>
      <c r="F13" t="s">
        <v>25</v>
      </c>
      <c r="G13" s="12" t="s">
        <v>26</v>
      </c>
      <c r="H13" s="5">
        <v>-5</v>
      </c>
      <c r="I13" t="s">
        <v>8</v>
      </c>
      <c r="J13" s="5">
        <v>-356140</v>
      </c>
      <c r="K13" t="s">
        <v>9</v>
      </c>
      <c r="L13" s="6">
        <v>44886</v>
      </c>
      <c r="M13" s="6">
        <v>44886</v>
      </c>
    </row>
    <row r="14" spans="1:13" x14ac:dyDescent="0.2">
      <c r="A14" t="s">
        <v>2</v>
      </c>
      <c r="B14" t="s">
        <v>3</v>
      </c>
      <c r="C14" t="s">
        <v>27</v>
      </c>
      <c r="D14" t="s">
        <v>1</v>
      </c>
      <c r="E14" t="s">
        <v>28</v>
      </c>
      <c r="F14" t="s">
        <v>12</v>
      </c>
      <c r="G14" s="12" t="s">
        <v>13</v>
      </c>
      <c r="H14" s="5">
        <v>-3</v>
      </c>
      <c r="I14" t="s">
        <v>8</v>
      </c>
      <c r="J14" s="5">
        <v>-131430</v>
      </c>
      <c r="K14" t="s">
        <v>9</v>
      </c>
      <c r="L14" s="6">
        <v>44892</v>
      </c>
      <c r="M14" s="6">
        <v>44892</v>
      </c>
    </row>
    <row r="15" spans="1:13" x14ac:dyDescent="0.2">
      <c r="A15" t="s">
        <v>2</v>
      </c>
      <c r="B15" t="s">
        <v>3</v>
      </c>
      <c r="C15" t="s">
        <v>23</v>
      </c>
      <c r="D15" t="s">
        <v>1</v>
      </c>
      <c r="E15" t="s">
        <v>24</v>
      </c>
      <c r="F15" t="s">
        <v>18</v>
      </c>
      <c r="G15" s="12" t="s">
        <v>19</v>
      </c>
      <c r="H15" s="5">
        <v>-3</v>
      </c>
      <c r="I15" t="s">
        <v>8</v>
      </c>
      <c r="J15" s="5">
        <v>-161781</v>
      </c>
      <c r="K15" t="s">
        <v>9</v>
      </c>
      <c r="L15" s="6">
        <v>44884</v>
      </c>
      <c r="M15" s="6">
        <v>44884</v>
      </c>
    </row>
    <row r="16" spans="1:13" x14ac:dyDescent="0.2">
      <c r="A16" t="s">
        <v>2</v>
      </c>
      <c r="B16" t="s">
        <v>3</v>
      </c>
      <c r="C16" t="s">
        <v>27</v>
      </c>
      <c r="D16" t="s">
        <v>1</v>
      </c>
      <c r="E16" t="s">
        <v>28</v>
      </c>
      <c r="F16" t="s">
        <v>6</v>
      </c>
      <c r="G16" s="12" t="s">
        <v>7</v>
      </c>
      <c r="H16" s="5">
        <v>-5</v>
      </c>
      <c r="I16" t="s">
        <v>8</v>
      </c>
      <c r="J16" s="5">
        <v>-484770</v>
      </c>
      <c r="K16" t="s">
        <v>9</v>
      </c>
      <c r="L16" s="6">
        <v>44892</v>
      </c>
      <c r="M16" s="6">
        <v>44892</v>
      </c>
    </row>
    <row r="17" spans="1:13" x14ac:dyDescent="0.2">
      <c r="A17" t="s">
        <v>2</v>
      </c>
      <c r="B17" t="s">
        <v>3</v>
      </c>
      <c r="C17" t="s">
        <v>31</v>
      </c>
      <c r="D17" t="s">
        <v>1</v>
      </c>
      <c r="E17" t="s">
        <v>32</v>
      </c>
      <c r="F17" t="s">
        <v>6</v>
      </c>
      <c r="G17" s="12" t="s">
        <v>7</v>
      </c>
      <c r="H17" s="5">
        <v>-5</v>
      </c>
      <c r="I17" t="s">
        <v>8</v>
      </c>
      <c r="J17" s="5">
        <v>-538630</v>
      </c>
      <c r="K17" t="s">
        <v>9</v>
      </c>
      <c r="L17" s="6">
        <v>44883</v>
      </c>
      <c r="M17" s="6">
        <v>44883</v>
      </c>
    </row>
    <row r="18" spans="1:13" x14ac:dyDescent="0.2">
      <c r="A18" t="s">
        <v>2</v>
      </c>
      <c r="B18" t="s">
        <v>3</v>
      </c>
      <c r="C18" t="s">
        <v>31</v>
      </c>
      <c r="D18" t="s">
        <v>1</v>
      </c>
      <c r="E18" t="s">
        <v>32</v>
      </c>
      <c r="F18" t="s">
        <v>12</v>
      </c>
      <c r="G18" s="12" t="s">
        <v>13</v>
      </c>
      <c r="H18" s="5">
        <v>-3</v>
      </c>
      <c r="I18" t="s">
        <v>8</v>
      </c>
      <c r="J18" s="5">
        <v>-146034</v>
      </c>
      <c r="K18" t="s">
        <v>9</v>
      </c>
      <c r="L18" s="6">
        <v>44883</v>
      </c>
      <c r="M18" s="6">
        <v>44883</v>
      </c>
    </row>
    <row r="19" spans="1:13" x14ac:dyDescent="0.2">
      <c r="A19" t="s">
        <v>2</v>
      </c>
      <c r="B19" t="s">
        <v>3</v>
      </c>
      <c r="C19" t="s">
        <v>27</v>
      </c>
      <c r="D19" t="s">
        <v>1</v>
      </c>
      <c r="E19" t="s">
        <v>28</v>
      </c>
      <c r="F19" t="s">
        <v>34</v>
      </c>
      <c r="G19" s="12" t="s">
        <v>35</v>
      </c>
      <c r="H19" s="5">
        <v>-3</v>
      </c>
      <c r="I19" t="s">
        <v>8</v>
      </c>
      <c r="J19" s="5">
        <v>-229914</v>
      </c>
      <c r="K19" t="s">
        <v>9</v>
      </c>
      <c r="L19" s="6">
        <v>44892</v>
      </c>
      <c r="M19" s="6">
        <v>44892</v>
      </c>
    </row>
    <row r="20" spans="1:13" x14ac:dyDescent="0.2">
      <c r="A20" t="s">
        <v>2</v>
      </c>
      <c r="B20" t="s">
        <v>3</v>
      </c>
      <c r="C20" t="s">
        <v>16</v>
      </c>
      <c r="D20" t="s">
        <v>1</v>
      </c>
      <c r="E20" t="s">
        <v>36</v>
      </c>
      <c r="F20" t="s">
        <v>6</v>
      </c>
      <c r="G20" s="12" t="s">
        <v>7</v>
      </c>
      <c r="H20" s="5">
        <v>-5</v>
      </c>
      <c r="I20" t="s">
        <v>8</v>
      </c>
      <c r="J20" s="5">
        <v>-538630</v>
      </c>
      <c r="K20" t="s">
        <v>9</v>
      </c>
      <c r="L20" s="6">
        <v>44886</v>
      </c>
      <c r="M20" s="6">
        <v>44886</v>
      </c>
    </row>
    <row r="21" spans="1:13" x14ac:dyDescent="0.2">
      <c r="A21" t="s">
        <v>2</v>
      </c>
      <c r="B21" t="s">
        <v>3</v>
      </c>
      <c r="C21" t="s">
        <v>27</v>
      </c>
      <c r="D21" t="s">
        <v>1</v>
      </c>
      <c r="E21" t="s">
        <v>28</v>
      </c>
      <c r="F21" t="s">
        <v>25</v>
      </c>
      <c r="G21" s="12" t="s">
        <v>26</v>
      </c>
      <c r="H21" s="5">
        <v>-5</v>
      </c>
      <c r="I21" t="s">
        <v>8</v>
      </c>
      <c r="J21" s="5">
        <v>-320525</v>
      </c>
      <c r="K21" t="s">
        <v>9</v>
      </c>
      <c r="L21" s="6">
        <v>44892</v>
      </c>
      <c r="M21" s="6">
        <v>44892</v>
      </c>
    </row>
    <row r="23" spans="1:13" x14ac:dyDescent="0.2">
      <c r="I23" s="13"/>
    </row>
    <row r="24" spans="1:13" x14ac:dyDescent="0.2">
      <c r="I24" s="14"/>
    </row>
  </sheetData>
  <autoFilter ref="A1:M21"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14"/>
  <sheetViews>
    <sheetView workbookViewId="0">
      <selection activeCell="E15" sqref="E15"/>
    </sheetView>
  </sheetViews>
  <sheetFormatPr defaultRowHeight="12.75" x14ac:dyDescent="0.2"/>
  <cols>
    <col min="1" max="1" width="15.42578125" customWidth="1"/>
    <col min="2" max="2" width="16.5703125" customWidth="1"/>
    <col min="3" max="3" width="38.5703125" bestFit="1" customWidth="1"/>
  </cols>
  <sheetData>
    <row r="3" spans="1:2" x14ac:dyDescent="0.2">
      <c r="A3" s="8" t="s">
        <v>52</v>
      </c>
      <c r="B3" t="s">
        <v>56</v>
      </c>
    </row>
    <row r="4" spans="1:2" x14ac:dyDescent="0.2">
      <c r="A4" s="9" t="s">
        <v>16</v>
      </c>
      <c r="B4" s="11">
        <v>795803</v>
      </c>
    </row>
    <row r="5" spans="1:2" x14ac:dyDescent="0.2">
      <c r="A5" s="10" t="s">
        <v>17</v>
      </c>
      <c r="B5" s="11">
        <v>309157</v>
      </c>
    </row>
    <row r="6" spans="1:2" x14ac:dyDescent="0.2">
      <c r="A6" s="10" t="s">
        <v>33</v>
      </c>
      <c r="B6" s="11">
        <v>340612</v>
      </c>
    </row>
    <row r="7" spans="1:2" x14ac:dyDescent="0.2">
      <c r="A7" s="10" t="s">
        <v>20</v>
      </c>
      <c r="B7" s="11">
        <v>146034</v>
      </c>
    </row>
    <row r="8" spans="1:2" x14ac:dyDescent="0.2">
      <c r="A8" s="9" t="s">
        <v>29</v>
      </c>
      <c r="B8" s="11">
        <v>48678</v>
      </c>
    </row>
    <row r="9" spans="1:2" x14ac:dyDescent="0.2">
      <c r="A9" s="10" t="s">
        <v>38</v>
      </c>
      <c r="B9" s="11">
        <v>48678</v>
      </c>
    </row>
    <row r="10" spans="1:2" x14ac:dyDescent="0.2">
      <c r="A10" s="9" t="s">
        <v>10</v>
      </c>
      <c r="B10" s="11">
        <v>1964022</v>
      </c>
    </row>
    <row r="11" spans="1:2" x14ac:dyDescent="0.2">
      <c r="A11" s="10" t="s">
        <v>11</v>
      </c>
      <c r="B11" s="11">
        <v>1964022</v>
      </c>
    </row>
    <row r="12" spans="1:2" x14ac:dyDescent="0.2">
      <c r="A12" s="9" t="s">
        <v>53</v>
      </c>
      <c r="B12" s="11"/>
    </row>
    <row r="13" spans="1:2" x14ac:dyDescent="0.2">
      <c r="A13" s="10" t="s">
        <v>53</v>
      </c>
      <c r="B13" s="11"/>
    </row>
    <row r="14" spans="1:2" x14ac:dyDescent="0.2">
      <c r="A14" s="9" t="s">
        <v>54</v>
      </c>
      <c r="B14" s="11">
        <v>2808503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N14"/>
  <sheetViews>
    <sheetView workbookViewId="0">
      <selection activeCell="N13" sqref="N13"/>
    </sheetView>
  </sheetViews>
  <sheetFormatPr defaultRowHeight="12.75" x14ac:dyDescent="0.2"/>
  <cols>
    <col min="5" max="5" width="22.140625" customWidth="1"/>
    <col min="7" max="7" width="28.85546875" customWidth="1"/>
    <col min="12" max="13" width="13.7109375" customWidth="1"/>
  </cols>
  <sheetData>
    <row r="1" spans="1:14" ht="51" x14ac:dyDescent="0.2">
      <c r="A1" s="1" t="s">
        <v>39</v>
      </c>
      <c r="B1" s="1" t="s">
        <v>40</v>
      </c>
      <c r="C1" s="1" t="s">
        <v>41</v>
      </c>
      <c r="D1" s="7" t="s">
        <v>42</v>
      </c>
      <c r="E1" s="1" t="s">
        <v>43</v>
      </c>
      <c r="F1" s="1" t="s">
        <v>44</v>
      </c>
      <c r="G1" s="1" t="s">
        <v>45</v>
      </c>
      <c r="H1" s="1" t="s">
        <v>46</v>
      </c>
      <c r="I1" s="7" t="s">
        <v>47</v>
      </c>
      <c r="J1" s="7" t="s">
        <v>48</v>
      </c>
      <c r="K1" s="1" t="s">
        <v>49</v>
      </c>
      <c r="L1" s="1" t="s">
        <v>50</v>
      </c>
      <c r="M1" s="1" t="s">
        <v>51</v>
      </c>
      <c r="N1" t="s">
        <v>57</v>
      </c>
    </row>
    <row r="2" spans="1:14" hidden="1" x14ac:dyDescent="0.2">
      <c r="A2" t="s">
        <v>2</v>
      </c>
      <c r="B2" t="s">
        <v>3</v>
      </c>
      <c r="C2" t="s">
        <v>10</v>
      </c>
      <c r="D2" t="s">
        <v>1</v>
      </c>
      <c r="E2" t="s">
        <v>11</v>
      </c>
      <c r="F2" t="s">
        <v>12</v>
      </c>
      <c r="G2" s="12" t="s">
        <v>13</v>
      </c>
      <c r="H2" s="15">
        <v>5</v>
      </c>
      <c r="I2" t="s">
        <v>8</v>
      </c>
      <c r="J2" s="5">
        <v>243390</v>
      </c>
      <c r="K2" t="s">
        <v>9</v>
      </c>
      <c r="L2" s="6">
        <v>44883</v>
      </c>
      <c r="M2" s="6">
        <v>44883</v>
      </c>
    </row>
    <row r="3" spans="1:14" hidden="1" x14ac:dyDescent="0.2">
      <c r="A3" t="s">
        <v>2</v>
      </c>
      <c r="B3" t="s">
        <v>3</v>
      </c>
      <c r="C3" t="s">
        <v>10</v>
      </c>
      <c r="D3" t="s">
        <v>1</v>
      </c>
      <c r="E3" t="s">
        <v>11</v>
      </c>
      <c r="F3" t="s">
        <v>14</v>
      </c>
      <c r="G3" s="12" t="s">
        <v>15</v>
      </c>
      <c r="H3" s="15">
        <v>1</v>
      </c>
      <c r="I3" t="s">
        <v>8</v>
      </c>
      <c r="J3" s="5">
        <v>44620</v>
      </c>
      <c r="K3" t="s">
        <v>9</v>
      </c>
      <c r="L3" s="6">
        <v>44883</v>
      </c>
      <c r="M3" s="6">
        <v>44883</v>
      </c>
    </row>
    <row r="4" spans="1:14" x14ac:dyDescent="0.2">
      <c r="A4" t="s">
        <v>2</v>
      </c>
      <c r="B4" t="s">
        <v>3</v>
      </c>
      <c r="C4" t="s">
        <v>16</v>
      </c>
      <c r="D4" t="s">
        <v>1</v>
      </c>
      <c r="E4" t="s">
        <v>17</v>
      </c>
      <c r="F4" t="s">
        <v>18</v>
      </c>
      <c r="G4" s="12" t="s">
        <v>19</v>
      </c>
      <c r="H4" s="15">
        <v>2</v>
      </c>
      <c r="I4" t="s">
        <v>8</v>
      </c>
      <c r="J4" s="5">
        <v>107854</v>
      </c>
      <c r="K4" t="s">
        <v>9</v>
      </c>
      <c r="L4" s="6">
        <v>44886</v>
      </c>
      <c r="M4" s="6">
        <v>44886</v>
      </c>
    </row>
    <row r="5" spans="1:14" hidden="1" x14ac:dyDescent="0.2">
      <c r="A5" t="s">
        <v>2</v>
      </c>
      <c r="B5" t="s">
        <v>3</v>
      </c>
      <c r="C5" t="s">
        <v>10</v>
      </c>
      <c r="D5" t="s">
        <v>1</v>
      </c>
      <c r="E5" t="s">
        <v>11</v>
      </c>
      <c r="F5" t="s">
        <v>6</v>
      </c>
      <c r="G5" s="12" t="s">
        <v>7</v>
      </c>
      <c r="H5" s="15">
        <v>5</v>
      </c>
      <c r="I5" t="s">
        <v>8</v>
      </c>
      <c r="J5" s="5">
        <v>538630</v>
      </c>
      <c r="K5" t="s">
        <v>9</v>
      </c>
      <c r="L5" s="6">
        <v>44883</v>
      </c>
      <c r="M5" s="6">
        <v>44883</v>
      </c>
    </row>
    <row r="6" spans="1:14" x14ac:dyDescent="0.2">
      <c r="A6" t="s">
        <v>2</v>
      </c>
      <c r="B6" t="s">
        <v>3</v>
      </c>
      <c r="C6" t="s">
        <v>16</v>
      </c>
      <c r="D6" t="s">
        <v>1</v>
      </c>
      <c r="E6" t="s">
        <v>20</v>
      </c>
      <c r="F6" t="s">
        <v>12</v>
      </c>
      <c r="G6" s="12" t="s">
        <v>13</v>
      </c>
      <c r="H6" s="15">
        <v>3</v>
      </c>
      <c r="I6" t="s">
        <v>8</v>
      </c>
      <c r="J6" s="5">
        <v>146034</v>
      </c>
      <c r="K6" t="s">
        <v>9</v>
      </c>
      <c r="L6" s="6">
        <v>44891</v>
      </c>
      <c r="M6" s="6">
        <v>44891</v>
      </c>
    </row>
    <row r="7" spans="1:14" x14ac:dyDescent="0.2">
      <c r="A7" t="s">
        <v>2</v>
      </c>
      <c r="B7" t="s">
        <v>3</v>
      </c>
      <c r="C7" t="s">
        <v>16</v>
      </c>
      <c r="D7" t="s">
        <v>1</v>
      </c>
      <c r="E7" t="s">
        <v>17</v>
      </c>
      <c r="F7" t="s">
        <v>21</v>
      </c>
      <c r="G7" s="12" t="s">
        <v>22</v>
      </c>
      <c r="H7" s="15">
        <v>3</v>
      </c>
      <c r="I7" t="s">
        <v>8</v>
      </c>
      <c r="J7" s="5">
        <v>152625</v>
      </c>
      <c r="K7" t="s">
        <v>9</v>
      </c>
      <c r="L7" s="6">
        <v>44886</v>
      </c>
      <c r="M7" s="6">
        <v>44886</v>
      </c>
    </row>
    <row r="8" spans="1:14" x14ac:dyDescent="0.2">
      <c r="A8" t="s">
        <v>2</v>
      </c>
      <c r="B8" t="s">
        <v>3</v>
      </c>
      <c r="C8" t="s">
        <v>16</v>
      </c>
      <c r="D8" t="s">
        <v>1</v>
      </c>
      <c r="E8" t="s">
        <v>17</v>
      </c>
      <c r="F8" t="s">
        <v>12</v>
      </c>
      <c r="G8" s="12" t="s">
        <v>13</v>
      </c>
      <c r="H8" s="15">
        <v>1</v>
      </c>
      <c r="I8" t="s">
        <v>8</v>
      </c>
      <c r="J8" s="5">
        <v>48678</v>
      </c>
      <c r="K8" t="s">
        <v>9</v>
      </c>
      <c r="L8" s="6">
        <v>44886</v>
      </c>
      <c r="M8" s="6">
        <v>44886</v>
      </c>
    </row>
    <row r="9" spans="1:14" hidden="1" x14ac:dyDescent="0.2">
      <c r="A9" t="s">
        <v>2</v>
      </c>
      <c r="B9" t="s">
        <v>3</v>
      </c>
      <c r="C9" t="s">
        <v>10</v>
      </c>
      <c r="D9" t="s">
        <v>1</v>
      </c>
      <c r="E9" t="s">
        <v>11</v>
      </c>
      <c r="F9" t="s">
        <v>18</v>
      </c>
      <c r="G9" s="12" t="s">
        <v>19</v>
      </c>
      <c r="H9" s="15">
        <v>4</v>
      </c>
      <c r="I9" t="s">
        <v>8</v>
      </c>
      <c r="J9" s="5">
        <v>215708</v>
      </c>
      <c r="K9" t="s">
        <v>9</v>
      </c>
      <c r="L9" s="6">
        <v>44883</v>
      </c>
      <c r="M9" s="6">
        <v>44883</v>
      </c>
    </row>
    <row r="10" spans="1:14" x14ac:dyDescent="0.2">
      <c r="A10" t="s">
        <v>2</v>
      </c>
      <c r="B10" t="s">
        <v>3</v>
      </c>
      <c r="C10" t="s">
        <v>16</v>
      </c>
      <c r="D10" t="s">
        <v>1</v>
      </c>
      <c r="E10" t="s">
        <v>33</v>
      </c>
      <c r="F10" t="s">
        <v>34</v>
      </c>
      <c r="G10" s="12" t="s">
        <v>35</v>
      </c>
      <c r="H10" s="15">
        <v>4</v>
      </c>
      <c r="I10" t="s">
        <v>8</v>
      </c>
      <c r="J10" s="5">
        <v>340612</v>
      </c>
      <c r="K10" t="s">
        <v>9</v>
      </c>
      <c r="L10" s="6">
        <v>44891</v>
      </c>
      <c r="M10" s="6">
        <v>44891</v>
      </c>
    </row>
    <row r="11" spans="1:14" hidden="1" x14ac:dyDescent="0.2">
      <c r="A11" t="s">
        <v>2</v>
      </c>
      <c r="B11" t="s">
        <v>3</v>
      </c>
      <c r="C11" t="s">
        <v>10</v>
      </c>
      <c r="D11" t="s">
        <v>1</v>
      </c>
      <c r="E11" t="s">
        <v>11</v>
      </c>
      <c r="F11" t="s">
        <v>34</v>
      </c>
      <c r="G11" s="12" t="s">
        <v>35</v>
      </c>
      <c r="H11" s="15">
        <v>7</v>
      </c>
      <c r="I11" t="s">
        <v>8</v>
      </c>
      <c r="J11" s="5">
        <v>596071</v>
      </c>
      <c r="K11" t="s">
        <v>9</v>
      </c>
      <c r="L11" s="6">
        <v>44883</v>
      </c>
      <c r="M11" s="6">
        <v>44883</v>
      </c>
    </row>
    <row r="12" spans="1:14" hidden="1" x14ac:dyDescent="0.2">
      <c r="A12" t="s">
        <v>2</v>
      </c>
      <c r="B12" t="s">
        <v>3</v>
      </c>
      <c r="C12" t="s">
        <v>10</v>
      </c>
      <c r="D12" t="s">
        <v>1</v>
      </c>
      <c r="E12" t="s">
        <v>11</v>
      </c>
      <c r="F12" t="s">
        <v>21</v>
      </c>
      <c r="G12" s="12" t="s">
        <v>22</v>
      </c>
      <c r="H12" s="15">
        <v>5</v>
      </c>
      <c r="I12" t="s">
        <v>8</v>
      </c>
      <c r="J12" s="5">
        <v>254375</v>
      </c>
      <c r="K12" t="s">
        <v>9</v>
      </c>
      <c r="L12" s="6">
        <v>44883</v>
      </c>
      <c r="M12" s="6">
        <v>44883</v>
      </c>
    </row>
    <row r="13" spans="1:14" hidden="1" x14ac:dyDescent="0.2">
      <c r="A13" t="s">
        <v>2</v>
      </c>
      <c r="B13" t="s">
        <v>3</v>
      </c>
      <c r="C13" t="s">
        <v>29</v>
      </c>
      <c r="D13" t="s">
        <v>1</v>
      </c>
      <c r="E13" t="s">
        <v>38</v>
      </c>
      <c r="F13" t="s">
        <v>12</v>
      </c>
      <c r="G13" s="12" t="s">
        <v>13</v>
      </c>
      <c r="H13" s="15">
        <v>1</v>
      </c>
      <c r="I13" t="s">
        <v>8</v>
      </c>
      <c r="J13" s="5">
        <v>48678</v>
      </c>
      <c r="K13" t="s">
        <v>9</v>
      </c>
      <c r="L13" s="6">
        <v>44881</v>
      </c>
      <c r="M13" s="6">
        <v>44881</v>
      </c>
    </row>
    <row r="14" spans="1:14" hidden="1" x14ac:dyDescent="0.2">
      <c r="A14" t="s">
        <v>2</v>
      </c>
      <c r="B14" t="s">
        <v>3</v>
      </c>
      <c r="C14" t="s">
        <v>10</v>
      </c>
      <c r="D14" t="s">
        <v>1</v>
      </c>
      <c r="E14" t="s">
        <v>11</v>
      </c>
      <c r="F14" t="s">
        <v>25</v>
      </c>
      <c r="G14" s="12" t="s">
        <v>26</v>
      </c>
      <c r="H14" s="15">
        <v>1</v>
      </c>
      <c r="I14" t="s">
        <v>8</v>
      </c>
      <c r="J14" s="5">
        <v>71228</v>
      </c>
      <c r="K14" t="s">
        <v>9</v>
      </c>
      <c r="L14" s="6">
        <v>44883</v>
      </c>
      <c r="M14" s="6">
        <v>44883</v>
      </c>
    </row>
  </sheetData>
  <autoFilter ref="A1:M14">
    <filterColumn colId="2">
      <filters>
        <filter val="6004"/>
      </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LỌC NK</vt:lpstr>
      <vt:lpstr>PO NK</vt:lpstr>
      <vt:lpstr>LỌC XT</vt:lpstr>
      <vt:lpstr>PO XT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Admin</cp:lastModifiedBy>
  <cp:revision>1</cp:revision>
  <dcterms:modified xsi:type="dcterms:W3CDTF">2022-12-15T06:03:24Z</dcterms:modified>
  <cp:category/>
</cp:coreProperties>
</file>