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ĐẠI THANH HẢI\HÀNG TRẢ\"/>
    </mc:Choice>
  </mc:AlternateContent>
  <bookViews>
    <workbookView xWindow="1005" yWindow="1005" windowWidth="15000" windowHeight="10005" activeTab="2"/>
  </bookViews>
  <sheets>
    <sheet name="NCC" sheetId="1" r:id="rId1"/>
    <sheet name="ĐỐI CHIẾU" sheetId="5" r:id="rId2"/>
    <sheet name="ĐTH" sheetId="3" r:id="rId3"/>
  </sheets>
  <definedNames>
    <definedName name="_xlnm._FilterDatabase" localSheetId="2" hidden="1">ĐTH!$A$2:$J$16</definedName>
    <definedName name="_xlnm._FilterDatabase" localSheetId="0" hidden="1">NCC!$A$2:$H$14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3" l="1"/>
  <c r="G13" i="5"/>
  <c r="G14" i="5"/>
  <c r="G15" i="5"/>
  <c r="G16" i="5"/>
  <c r="G17" i="5"/>
  <c r="G12" i="5"/>
  <c r="G8" i="5"/>
  <c r="G9" i="5"/>
  <c r="G10" i="5"/>
  <c r="G11" i="5"/>
  <c r="G7" i="5"/>
  <c r="F14" i="1" l="1"/>
  <c r="G14" i="1"/>
  <c r="H14" i="1"/>
  <c r="E14" i="1"/>
</calcChain>
</file>

<file path=xl/sharedStrings.xml><?xml version="1.0" encoding="utf-8"?>
<sst xmlns="http://schemas.openxmlformats.org/spreadsheetml/2006/main" count="195" uniqueCount="80">
  <si>
    <t>Số hóa đơn</t>
  </si>
  <si>
    <t>Ngày chứng từ</t>
  </si>
  <si>
    <t>Khách hàng</t>
  </si>
  <si>
    <t>Tiền chiết khấu</t>
  </si>
  <si>
    <t>6001_Fresh Market Green Park , 6000045132, ck cố định 3%</t>
  </si>
  <si>
    <t>ĐTH Ecohome 3 Tân Xuân, Bắc Từ Liêm, HN</t>
  </si>
  <si>
    <t>Tổng tiền hàng</t>
  </si>
  <si>
    <t>Tiền thuế GTGT</t>
  </si>
  <si>
    <t>CÔNG TY CỔ PHẦN ĐẠI THANH HẢI</t>
  </si>
  <si>
    <t>6003_New Horizon City Hoàng Mai - 6000043552 - CK CỐ ĐỊNH 3%</t>
  </si>
  <si>
    <t>ĐTH 1P Trần Thủ Độ, Hoàng Mai, HN</t>
  </si>
  <si>
    <t>ĐTH Thăng Long Garden, Hai Bà Trưng, HN</t>
  </si>
  <si>
    <t>Số dòng = 11</t>
  </si>
  <si>
    <t>6017_Thái Hà, Constrexim 1, 6000045139, ck cố định 3%</t>
  </si>
  <si>
    <t>6013_Ecohome 3 Tân Xuân , 6000045135, ck cố định 3%</t>
  </si>
  <si>
    <t>6004_Imperria Sky Garden Minh Khai , 6000045138, ck cố định 3%</t>
  </si>
  <si>
    <t>6005_Eco Dream Nguyễn Xiển - 6000043587- CK CỐ ĐỊNH 3%</t>
  </si>
  <si>
    <t>Thái Hà, Constrexim 1, Bắc Từ Liêm, HN</t>
  </si>
  <si>
    <t>ĐTH Emerald Mỹ Đình, Nam Từ Liêm, HN</t>
  </si>
  <si>
    <t>Diễn giải</t>
  </si>
  <si>
    <t>Tổng tiền thanh toán</t>
  </si>
  <si>
    <t>6021_Emerald Mỹ Đình -6000045142, CK CỐ ĐỊNH 3%</t>
  </si>
  <si>
    <t>6018_Vinhomes Symphony - 6000043625- CK 3% CỐ ĐỊNH</t>
  </si>
  <si>
    <t>6020_Thăng Long Garden, 6000045140, ck cố định 3%</t>
  </si>
  <si>
    <t>6019_K35 Tân Mai , 6000045137, ck cố định 3%</t>
  </si>
  <si>
    <t>6004_Imperria Sky Garden Minh Khai , 6000043045, CK CỐ ĐỊNH 3%</t>
  </si>
  <si>
    <t>ĐTH Imperria Sky Garden Minh Khai, Thanh Trì, HN</t>
  </si>
  <si>
    <t>ĐTH 35 Tân Mai, Hoàng Mai, HN</t>
  </si>
  <si>
    <t>DANH SÁCH BÁN HÀNG</t>
  </si>
  <si>
    <t>Company Code</t>
  </si>
  <si>
    <t>Posting Date</t>
  </si>
  <si>
    <t>Document Date</t>
  </si>
  <si>
    <t>G/L Account</t>
  </si>
  <si>
    <t>Plant</t>
  </si>
  <si>
    <t>Company Code Currency Key</t>
  </si>
  <si>
    <t>Purchasing Document</t>
  </si>
  <si>
    <t>Company Code Currency Value</t>
  </si>
  <si>
    <t>Vendor</t>
  </si>
  <si>
    <t>Vendor Account: Name 1</t>
  </si>
  <si>
    <t/>
  </si>
  <si>
    <t>VND</t>
  </si>
  <si>
    <t>6000</t>
  </si>
  <si>
    <t>3311450000</t>
  </si>
  <si>
    <t>6018</t>
  </si>
  <si>
    <t>6000043625</t>
  </si>
  <si>
    <t>30010128</t>
  </si>
  <si>
    <t>CTY TNHH MTV TM &amp; DV NGỌC THƠM</t>
  </si>
  <si>
    <t>6019</t>
  </si>
  <si>
    <t>6000045137</t>
  </si>
  <si>
    <t>6001</t>
  </si>
  <si>
    <t>6000045132</t>
  </si>
  <si>
    <t>6017</t>
  </si>
  <si>
    <t>6005</t>
  </si>
  <si>
    <t>6000045139</t>
  </si>
  <si>
    <t>6013</t>
  </si>
  <si>
    <t>6000045135</t>
  </si>
  <si>
    <t>6021</t>
  </si>
  <si>
    <t>6004</t>
  </si>
  <si>
    <t>6000043045</t>
  </si>
  <si>
    <t>6003</t>
  </si>
  <si>
    <t>6014</t>
  </si>
  <si>
    <t>6011</t>
  </si>
  <si>
    <t>6100001406</t>
  </si>
  <si>
    <t>6006</t>
  </si>
  <si>
    <t>6100001363</t>
  </si>
  <si>
    <t>6000045142</t>
  </si>
  <si>
    <t>6100001462</t>
  </si>
  <si>
    <t>6020</t>
  </si>
  <si>
    <t>6100001489</t>
  </si>
  <si>
    <t>6000045138</t>
  </si>
  <si>
    <t>6000043552</t>
  </si>
  <si>
    <t>6000043587</t>
  </si>
  <si>
    <t>Row Labels</t>
  </si>
  <si>
    <t>(blank)</t>
  </si>
  <si>
    <t>giá trị</t>
  </si>
  <si>
    <t>PO</t>
  </si>
  <si>
    <t>NCC</t>
  </si>
  <si>
    <t>ĐTH</t>
  </si>
  <si>
    <t xml:space="preserve"> Tổng tiền hàng</t>
  </si>
  <si>
    <t>6100001448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</si>
</sst>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8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left" vertical="center"/>
    </xf>
    <xf numFmtId="38" fontId="5" fillId="4" borderId="1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top"/>
    </xf>
    <xf numFmtId="0" fontId="0" fillId="5" borderId="3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6" borderId="3" xfId="0" applyFill="1" applyBorder="1" applyAlignment="1">
      <alignment vertical="top"/>
    </xf>
    <xf numFmtId="14" fontId="0" fillId="6" borderId="3" xfId="0" applyNumberFormat="1" applyFill="1" applyBorder="1" applyAlignment="1">
      <alignment horizontal="right" vertical="top"/>
    </xf>
    <xf numFmtId="3" fontId="0" fillId="6" borderId="3" xfId="0" applyNumberFormat="1" applyFill="1" applyBorder="1" applyAlignment="1">
      <alignment horizontal="right"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8" borderId="0" xfId="0" quotePrefix="1" applyFill="1" applyAlignment="1">
      <alignment vertical="top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4"/>
  <sheetViews>
    <sheetView topLeftCell="A2" zoomScaleNormal="100" workbookViewId="0">
      <selection activeCell="D26" sqref="D26"/>
    </sheetView>
  </sheetViews>
  <sheetFormatPr defaultColWidth="9.140625" defaultRowHeight="15" x14ac:dyDescent="0.25"/>
  <cols>
    <col min="1" max="1" width="14.28515625" style="3" customWidth="1"/>
    <col min="2" max="2" width="38.7109375" customWidth="1"/>
    <col min="3" max="3" width="48.140625" customWidth="1"/>
    <col min="4" max="4" width="15" customWidth="1"/>
    <col min="5" max="8" width="17.140625" style="5" customWidth="1"/>
  </cols>
  <sheetData>
    <row r="1" spans="1:8" ht="18.75" x14ac:dyDescent="0.3">
      <c r="A1" s="23" t="s">
        <v>28</v>
      </c>
      <c r="B1" s="23"/>
      <c r="C1" s="23"/>
      <c r="D1" s="23"/>
      <c r="E1" s="23"/>
      <c r="F1" s="23"/>
      <c r="G1" s="23"/>
      <c r="H1" s="23"/>
    </row>
    <row r="2" spans="1:8" ht="15" customHeight="1" x14ac:dyDescent="0.25">
      <c r="A2" s="8" t="s">
        <v>1</v>
      </c>
      <c r="B2" s="2" t="s">
        <v>2</v>
      </c>
      <c r="C2" s="2" t="s">
        <v>19</v>
      </c>
      <c r="D2" s="2" t="s">
        <v>0</v>
      </c>
      <c r="E2" s="4" t="s">
        <v>6</v>
      </c>
      <c r="F2" s="4" t="s">
        <v>3</v>
      </c>
      <c r="G2" s="4" t="s">
        <v>7</v>
      </c>
      <c r="H2" s="4" t="s">
        <v>20</v>
      </c>
    </row>
    <row r="3" spans="1:8" x14ac:dyDescent="0.25">
      <c r="A3" s="1">
        <v>45069</v>
      </c>
      <c r="B3" s="6" t="s">
        <v>10</v>
      </c>
      <c r="C3" s="6" t="s">
        <v>4</v>
      </c>
      <c r="D3" s="6"/>
      <c r="E3" s="7">
        <v>1101904</v>
      </c>
      <c r="F3" s="7">
        <v>0</v>
      </c>
      <c r="G3" s="7">
        <v>110190</v>
      </c>
      <c r="H3" s="7">
        <v>1212094</v>
      </c>
    </row>
    <row r="4" spans="1:8" x14ac:dyDescent="0.25">
      <c r="A4" s="1">
        <v>45069</v>
      </c>
      <c r="B4" s="6" t="s">
        <v>26</v>
      </c>
      <c r="C4" s="6" t="s">
        <v>15</v>
      </c>
      <c r="D4" s="6"/>
      <c r="E4" s="7">
        <v>938286</v>
      </c>
      <c r="F4" s="7">
        <v>0</v>
      </c>
      <c r="G4" s="7">
        <v>93829</v>
      </c>
      <c r="H4" s="7">
        <v>1032115</v>
      </c>
    </row>
    <row r="5" spans="1:8" x14ac:dyDescent="0.25">
      <c r="A5" s="1">
        <v>45069</v>
      </c>
      <c r="B5" s="6" t="s">
        <v>11</v>
      </c>
      <c r="C5" s="6" t="s">
        <v>23</v>
      </c>
      <c r="D5" s="6"/>
      <c r="E5" s="7">
        <v>1056602</v>
      </c>
      <c r="F5" s="7">
        <v>0</v>
      </c>
      <c r="G5" s="7">
        <v>105660</v>
      </c>
      <c r="H5" s="7">
        <v>1162262</v>
      </c>
    </row>
    <row r="6" spans="1:8" x14ac:dyDescent="0.25">
      <c r="A6" s="1">
        <v>45069</v>
      </c>
      <c r="B6" s="6" t="s">
        <v>5</v>
      </c>
      <c r="C6" s="6" t="s">
        <v>14</v>
      </c>
      <c r="D6" s="6"/>
      <c r="E6" s="7">
        <v>961056</v>
      </c>
      <c r="F6" s="7">
        <v>0</v>
      </c>
      <c r="G6" s="7">
        <v>96106</v>
      </c>
      <c r="H6" s="7">
        <v>1057162</v>
      </c>
    </row>
    <row r="7" spans="1:8" x14ac:dyDescent="0.25">
      <c r="A7" s="1">
        <v>45069</v>
      </c>
      <c r="B7" s="6" t="s">
        <v>27</v>
      </c>
      <c r="C7" s="6" t="s">
        <v>24</v>
      </c>
      <c r="D7" s="6"/>
      <c r="E7" s="7">
        <v>912250</v>
      </c>
      <c r="F7" s="7">
        <v>0</v>
      </c>
      <c r="G7" s="7">
        <v>91225</v>
      </c>
      <c r="H7" s="7">
        <v>1003475</v>
      </c>
    </row>
    <row r="8" spans="1:8" x14ac:dyDescent="0.25">
      <c r="A8" s="1">
        <v>45069</v>
      </c>
      <c r="B8" s="6" t="s">
        <v>17</v>
      </c>
      <c r="C8" s="6" t="s">
        <v>13</v>
      </c>
      <c r="D8" s="6"/>
      <c r="E8" s="7">
        <v>895077</v>
      </c>
      <c r="F8" s="7">
        <v>0</v>
      </c>
      <c r="G8" s="7">
        <v>89508</v>
      </c>
      <c r="H8" s="7">
        <v>984585</v>
      </c>
    </row>
    <row r="9" spans="1:8" x14ac:dyDescent="0.25">
      <c r="A9" s="1">
        <v>45069</v>
      </c>
      <c r="B9" s="6" t="s">
        <v>18</v>
      </c>
      <c r="C9" s="6" t="s">
        <v>21</v>
      </c>
      <c r="D9" s="6"/>
      <c r="E9" s="7">
        <v>1053245</v>
      </c>
      <c r="F9" s="7">
        <v>0</v>
      </c>
      <c r="G9" s="7">
        <v>105325</v>
      </c>
      <c r="H9" s="7">
        <v>1158570</v>
      </c>
    </row>
    <row r="10" spans="1:8" x14ac:dyDescent="0.25">
      <c r="A10" s="1">
        <v>45055</v>
      </c>
      <c r="B10" s="6" t="s">
        <v>8</v>
      </c>
      <c r="C10" s="6" t="s">
        <v>16</v>
      </c>
      <c r="D10" s="6"/>
      <c r="E10" s="7">
        <v>948826</v>
      </c>
      <c r="F10" s="7">
        <v>0</v>
      </c>
      <c r="G10" s="7">
        <v>94883</v>
      </c>
      <c r="H10" s="7">
        <v>1043709</v>
      </c>
    </row>
    <row r="11" spans="1:8" x14ac:dyDescent="0.25">
      <c r="A11" s="1">
        <v>45055</v>
      </c>
      <c r="B11" s="6" t="s">
        <v>8</v>
      </c>
      <c r="C11" s="6" t="s">
        <v>9</v>
      </c>
      <c r="D11" s="6"/>
      <c r="E11" s="7">
        <v>864167</v>
      </c>
      <c r="F11" s="7">
        <v>0</v>
      </c>
      <c r="G11" s="7">
        <v>86417</v>
      </c>
      <c r="H11" s="7">
        <v>950584</v>
      </c>
    </row>
    <row r="12" spans="1:8" x14ac:dyDescent="0.25">
      <c r="A12" s="1">
        <v>45055</v>
      </c>
      <c r="B12" s="6" t="s">
        <v>8</v>
      </c>
      <c r="C12" s="6" t="s">
        <v>22</v>
      </c>
      <c r="D12" s="6"/>
      <c r="E12" s="7">
        <v>1272422</v>
      </c>
      <c r="F12" s="7">
        <v>0</v>
      </c>
      <c r="G12" s="7">
        <v>127242</v>
      </c>
      <c r="H12" s="7">
        <v>1399664</v>
      </c>
    </row>
    <row r="13" spans="1:8" x14ac:dyDescent="0.25">
      <c r="A13" s="1">
        <v>45051</v>
      </c>
      <c r="B13" s="6" t="s">
        <v>8</v>
      </c>
      <c r="C13" s="6" t="s">
        <v>25</v>
      </c>
      <c r="D13" s="6"/>
      <c r="E13" s="7">
        <v>983781</v>
      </c>
      <c r="F13" s="7">
        <v>0</v>
      </c>
      <c r="G13" s="7">
        <v>98378</v>
      </c>
      <c r="H13" s="7">
        <v>1082159</v>
      </c>
    </row>
    <row r="14" spans="1:8" x14ac:dyDescent="0.25">
      <c r="A14" s="9" t="s">
        <v>12</v>
      </c>
      <c r="E14" s="10">
        <f>SUM(E3:E13)</f>
        <v>10987616</v>
      </c>
      <c r="F14" s="10">
        <f>SUM(F3:F13)</f>
        <v>0</v>
      </c>
      <c r="G14" s="10">
        <f>SUM(G3:G13)</f>
        <v>1098763</v>
      </c>
      <c r="H14" s="10">
        <f>SUM(H3:H13)</f>
        <v>12086379</v>
      </c>
    </row>
  </sheetData>
  <autoFilter ref="A2:H14"/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3"/>
  <sheetViews>
    <sheetView workbookViewId="0">
      <selection activeCell="C31" sqref="C31"/>
    </sheetView>
  </sheetViews>
  <sheetFormatPr defaultRowHeight="15" x14ac:dyDescent="0.25"/>
  <cols>
    <col min="2" max="2" width="18.42578125" customWidth="1"/>
    <col min="3" max="3" width="15.5703125" customWidth="1"/>
    <col min="5" max="5" width="60.85546875" customWidth="1"/>
    <col min="6" max="6" width="18.5703125" customWidth="1"/>
  </cols>
  <sheetData>
    <row r="4" spans="1:7" x14ac:dyDescent="0.25">
      <c r="A4" s="24" t="s">
        <v>77</v>
      </c>
      <c r="B4" s="24"/>
      <c r="C4" s="24"/>
    </row>
    <row r="5" spans="1:7" x14ac:dyDescent="0.25">
      <c r="A5" t="s">
        <v>33</v>
      </c>
      <c r="B5" t="s">
        <v>75</v>
      </c>
      <c r="C5" t="s">
        <v>74</v>
      </c>
      <c r="E5" s="24" t="s">
        <v>76</v>
      </c>
      <c r="F5" s="24"/>
    </row>
    <row r="6" spans="1:7" x14ac:dyDescent="0.25">
      <c r="A6" t="s">
        <v>39</v>
      </c>
      <c r="C6">
        <v>-24069582</v>
      </c>
      <c r="E6" t="s">
        <v>72</v>
      </c>
      <c r="F6" t="s">
        <v>78</v>
      </c>
    </row>
    <row r="7" spans="1:7" x14ac:dyDescent="0.25">
      <c r="A7" t="s">
        <v>49</v>
      </c>
      <c r="B7" t="s">
        <v>50</v>
      </c>
      <c r="C7">
        <v>-1101904</v>
      </c>
      <c r="E7" t="s">
        <v>4</v>
      </c>
      <c r="F7">
        <v>1101904</v>
      </c>
      <c r="G7">
        <f>C7+F7</f>
        <v>0</v>
      </c>
    </row>
    <row r="8" spans="1:7" x14ac:dyDescent="0.25">
      <c r="A8" t="s">
        <v>59</v>
      </c>
      <c r="B8" t="s">
        <v>70</v>
      </c>
      <c r="C8">
        <v>-864167</v>
      </c>
      <c r="E8" t="s">
        <v>9</v>
      </c>
      <c r="F8">
        <v>864167</v>
      </c>
      <c r="G8">
        <f t="shared" ref="G8:G17" si="0">C8+F8</f>
        <v>0</v>
      </c>
    </row>
    <row r="9" spans="1:7" x14ac:dyDescent="0.25">
      <c r="A9" t="s">
        <v>57</v>
      </c>
      <c r="B9" t="s">
        <v>58</v>
      </c>
      <c r="C9">
        <v>-983781</v>
      </c>
      <c r="E9" t="s">
        <v>25</v>
      </c>
      <c r="F9">
        <v>983781</v>
      </c>
      <c r="G9">
        <f t="shared" si="0"/>
        <v>0</v>
      </c>
    </row>
    <row r="10" spans="1:7" x14ac:dyDescent="0.25">
      <c r="B10" t="s">
        <v>69</v>
      </c>
      <c r="C10">
        <v>-938286</v>
      </c>
      <c r="E10" t="s">
        <v>15</v>
      </c>
      <c r="F10">
        <v>938286</v>
      </c>
      <c r="G10">
        <f t="shared" si="0"/>
        <v>0</v>
      </c>
    </row>
    <row r="11" spans="1:7" x14ac:dyDescent="0.25">
      <c r="A11" t="s">
        <v>52</v>
      </c>
      <c r="B11" t="s">
        <v>71</v>
      </c>
      <c r="C11">
        <v>-948826</v>
      </c>
      <c r="E11" t="s">
        <v>16</v>
      </c>
      <c r="F11">
        <v>948826</v>
      </c>
      <c r="G11">
        <f t="shared" si="0"/>
        <v>0</v>
      </c>
    </row>
    <row r="12" spans="1:7" x14ac:dyDescent="0.25">
      <c r="A12" t="s">
        <v>54</v>
      </c>
      <c r="B12" t="s">
        <v>55</v>
      </c>
      <c r="C12">
        <v>-961056</v>
      </c>
      <c r="E12" t="s">
        <v>14</v>
      </c>
      <c r="F12">
        <v>961056</v>
      </c>
      <c r="G12">
        <f t="shared" si="0"/>
        <v>0</v>
      </c>
    </row>
    <row r="13" spans="1:7" x14ac:dyDescent="0.25">
      <c r="A13" t="s">
        <v>51</v>
      </c>
      <c r="B13" t="s">
        <v>53</v>
      </c>
      <c r="C13">
        <v>-895077</v>
      </c>
      <c r="E13" t="s">
        <v>13</v>
      </c>
      <c r="F13">
        <v>895077</v>
      </c>
      <c r="G13">
        <f t="shared" si="0"/>
        <v>0</v>
      </c>
    </row>
    <row r="14" spans="1:7" x14ac:dyDescent="0.25">
      <c r="A14" t="s">
        <v>43</v>
      </c>
      <c r="B14" t="s">
        <v>44</v>
      </c>
      <c r="C14">
        <v>-1272422</v>
      </c>
      <c r="E14" t="s">
        <v>22</v>
      </c>
      <c r="F14">
        <v>1272422</v>
      </c>
      <c r="G14">
        <f t="shared" si="0"/>
        <v>0</v>
      </c>
    </row>
    <row r="15" spans="1:7" x14ac:dyDescent="0.25">
      <c r="A15" t="s">
        <v>47</v>
      </c>
      <c r="B15" t="s">
        <v>48</v>
      </c>
      <c r="C15">
        <v>-912250</v>
      </c>
      <c r="E15" t="s">
        <v>24</v>
      </c>
      <c r="F15">
        <v>912250</v>
      </c>
      <c r="G15">
        <f t="shared" si="0"/>
        <v>0</v>
      </c>
    </row>
    <row r="16" spans="1:7" x14ac:dyDescent="0.25">
      <c r="A16" t="s">
        <v>67</v>
      </c>
      <c r="E16" t="s">
        <v>23</v>
      </c>
      <c r="F16">
        <v>1056602</v>
      </c>
      <c r="G16">
        <f t="shared" si="0"/>
        <v>1056602</v>
      </c>
    </row>
    <row r="17" spans="1:7" x14ac:dyDescent="0.25">
      <c r="A17" t="s">
        <v>56</v>
      </c>
      <c r="B17" t="s">
        <v>65</v>
      </c>
      <c r="C17">
        <v>-1053245</v>
      </c>
      <c r="E17" t="s">
        <v>21</v>
      </c>
      <c r="F17">
        <v>1053245</v>
      </c>
      <c r="G17">
        <f t="shared" si="0"/>
        <v>0</v>
      </c>
    </row>
    <row r="18" spans="1:7" x14ac:dyDescent="0.25">
      <c r="E18" t="s">
        <v>73</v>
      </c>
    </row>
    <row r="20" spans="1:7" x14ac:dyDescent="0.25">
      <c r="A20" t="s">
        <v>63</v>
      </c>
      <c r="B20" t="s">
        <v>66</v>
      </c>
      <c r="C20">
        <v>170306</v>
      </c>
    </row>
    <row r="21" spans="1:7" x14ac:dyDescent="0.25">
      <c r="A21" t="s">
        <v>61</v>
      </c>
      <c r="B21" t="s">
        <v>62</v>
      </c>
      <c r="C21">
        <v>172362</v>
      </c>
    </row>
    <row r="22" spans="1:7" x14ac:dyDescent="0.25">
      <c r="A22" t="s">
        <v>60</v>
      </c>
      <c r="B22" t="s">
        <v>64</v>
      </c>
      <c r="C22">
        <v>146034</v>
      </c>
    </row>
    <row r="23" spans="1:7" x14ac:dyDescent="0.25">
      <c r="A23" t="s">
        <v>67</v>
      </c>
      <c r="B23" t="s">
        <v>68</v>
      </c>
      <c r="C23">
        <v>102605</v>
      </c>
    </row>
  </sheetData>
  <mergeCells count="2">
    <mergeCell ref="E5:F5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6"/>
  <sheetViews>
    <sheetView tabSelected="1" workbookViewId="0">
      <selection activeCell="G2" sqref="G2"/>
    </sheetView>
  </sheetViews>
  <sheetFormatPr defaultRowHeight="15" x14ac:dyDescent="0.25"/>
  <cols>
    <col min="2" max="3" width="13.85546875" customWidth="1"/>
    <col min="4" max="4" width="14.85546875" customWidth="1"/>
    <col min="7" max="7" width="13.7109375" customWidth="1"/>
    <col min="8" max="8" width="16.85546875" customWidth="1"/>
  </cols>
  <sheetData>
    <row r="1" spans="1:10" ht="60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1" t="s">
        <v>33</v>
      </c>
      <c r="F1" s="12" t="s">
        <v>34</v>
      </c>
      <c r="G1" s="11" t="s">
        <v>35</v>
      </c>
      <c r="H1" s="12" t="s">
        <v>36</v>
      </c>
      <c r="I1" s="11" t="s">
        <v>37</v>
      </c>
      <c r="J1" s="11" t="s">
        <v>38</v>
      </c>
    </row>
    <row r="2" spans="1:10" x14ac:dyDescent="0.25">
      <c r="A2" s="14" t="s">
        <v>39</v>
      </c>
      <c r="B2" s="15"/>
      <c r="C2" s="15"/>
      <c r="D2" s="14" t="s">
        <v>39</v>
      </c>
      <c r="E2" s="14" t="s">
        <v>39</v>
      </c>
      <c r="F2" s="14" t="s">
        <v>40</v>
      </c>
      <c r="G2" s="14" t="s">
        <v>39</v>
      </c>
      <c r="H2" s="16">
        <f>SUM(H3:H16)</f>
        <v>-9339707</v>
      </c>
      <c r="I2" s="14" t="s">
        <v>39</v>
      </c>
      <c r="J2" s="14" t="s">
        <v>39</v>
      </c>
    </row>
    <row r="3" spans="1:10" hidden="1" x14ac:dyDescent="0.25">
      <c r="A3" s="13" t="s">
        <v>41</v>
      </c>
      <c r="B3" s="17">
        <v>45057</v>
      </c>
      <c r="C3" s="17">
        <v>45057</v>
      </c>
      <c r="D3" s="13" t="s">
        <v>42</v>
      </c>
      <c r="E3" s="13" t="s">
        <v>43</v>
      </c>
      <c r="F3" s="13" t="s">
        <v>40</v>
      </c>
      <c r="G3" s="19" t="s">
        <v>44</v>
      </c>
      <c r="H3" s="18">
        <v>-1272422</v>
      </c>
      <c r="I3" s="13" t="s">
        <v>45</v>
      </c>
      <c r="J3" s="13" t="s">
        <v>46</v>
      </c>
    </row>
    <row r="4" spans="1:10" hidden="1" x14ac:dyDescent="0.25">
      <c r="A4" s="13" t="s">
        <v>41</v>
      </c>
      <c r="B4" s="17">
        <v>45071</v>
      </c>
      <c r="C4" s="17">
        <v>45071</v>
      </c>
      <c r="D4" s="13" t="s">
        <v>42</v>
      </c>
      <c r="E4" s="13" t="s">
        <v>47</v>
      </c>
      <c r="F4" s="13" t="s">
        <v>40</v>
      </c>
      <c r="G4" s="20" t="s">
        <v>48</v>
      </c>
      <c r="H4" s="18">
        <v>-912250</v>
      </c>
      <c r="I4" s="13" t="s">
        <v>45</v>
      </c>
      <c r="J4" s="13" t="s">
        <v>46</v>
      </c>
    </row>
    <row r="5" spans="1:10" hidden="1" x14ac:dyDescent="0.25">
      <c r="A5" s="13" t="s">
        <v>41</v>
      </c>
      <c r="B5" s="17">
        <v>45070</v>
      </c>
      <c r="C5" s="17">
        <v>45070</v>
      </c>
      <c r="D5" s="13" t="s">
        <v>42</v>
      </c>
      <c r="E5" s="13" t="s">
        <v>49</v>
      </c>
      <c r="F5" s="13" t="s">
        <v>40</v>
      </c>
      <c r="G5" s="20" t="s">
        <v>50</v>
      </c>
      <c r="H5" s="18">
        <v>-1101904</v>
      </c>
      <c r="I5" s="13" t="s">
        <v>45</v>
      </c>
      <c r="J5" s="13" t="s">
        <v>46</v>
      </c>
    </row>
    <row r="6" spans="1:10" hidden="1" x14ac:dyDescent="0.25">
      <c r="A6" s="13" t="s">
        <v>41</v>
      </c>
      <c r="B6" s="17">
        <v>45070</v>
      </c>
      <c r="C6" s="17">
        <v>45070</v>
      </c>
      <c r="D6" s="13" t="s">
        <v>42</v>
      </c>
      <c r="E6" s="13" t="s">
        <v>51</v>
      </c>
      <c r="F6" s="13" t="s">
        <v>40</v>
      </c>
      <c r="G6" s="20" t="s">
        <v>53</v>
      </c>
      <c r="H6" s="18">
        <v>-895077</v>
      </c>
      <c r="I6" s="13" t="s">
        <v>45</v>
      </c>
      <c r="J6" s="13" t="s">
        <v>46</v>
      </c>
    </row>
    <row r="7" spans="1:10" hidden="1" x14ac:dyDescent="0.25">
      <c r="A7" s="13" t="s">
        <v>41</v>
      </c>
      <c r="B7" s="17">
        <v>45072</v>
      </c>
      <c r="C7" s="17">
        <v>45072</v>
      </c>
      <c r="D7" s="13" t="s">
        <v>42</v>
      </c>
      <c r="E7" s="13" t="s">
        <v>54</v>
      </c>
      <c r="F7" s="13" t="s">
        <v>40</v>
      </c>
      <c r="G7" s="20" t="s">
        <v>55</v>
      </c>
      <c r="H7" s="18">
        <v>-961056</v>
      </c>
      <c r="I7" s="13" t="s">
        <v>45</v>
      </c>
      <c r="J7" s="13" t="s">
        <v>46</v>
      </c>
    </row>
    <row r="8" spans="1:10" hidden="1" x14ac:dyDescent="0.25">
      <c r="A8" s="13" t="s">
        <v>41</v>
      </c>
      <c r="B8" s="17">
        <v>45056</v>
      </c>
      <c r="C8" s="17">
        <v>45056</v>
      </c>
      <c r="D8" s="13" t="s">
        <v>42</v>
      </c>
      <c r="E8" s="13" t="s">
        <v>57</v>
      </c>
      <c r="F8" s="13" t="s">
        <v>40</v>
      </c>
      <c r="G8" s="19" t="s">
        <v>58</v>
      </c>
      <c r="H8" s="18">
        <v>-983781</v>
      </c>
      <c r="I8" s="13" t="s">
        <v>45</v>
      </c>
      <c r="J8" s="13" t="s">
        <v>46</v>
      </c>
    </row>
    <row r="9" spans="1:10" x14ac:dyDescent="0.25">
      <c r="A9" s="13" t="s">
        <v>41</v>
      </c>
      <c r="B9" s="17">
        <v>45057</v>
      </c>
      <c r="C9" s="17">
        <v>45057</v>
      </c>
      <c r="D9" s="13" t="s">
        <v>42</v>
      </c>
      <c r="E9" s="13" t="s">
        <v>61</v>
      </c>
      <c r="F9" s="13" t="s">
        <v>40</v>
      </c>
      <c r="G9" s="21" t="s">
        <v>62</v>
      </c>
      <c r="H9" s="18">
        <v>172362</v>
      </c>
      <c r="I9" s="13" t="s">
        <v>45</v>
      </c>
      <c r="J9" s="13" t="s">
        <v>46</v>
      </c>
    </row>
    <row r="10" spans="1:10" x14ac:dyDescent="0.25">
      <c r="A10" s="13" t="s">
        <v>41</v>
      </c>
      <c r="B10" s="17">
        <v>45052</v>
      </c>
      <c r="C10" s="17">
        <v>45052</v>
      </c>
      <c r="D10" s="13" t="s">
        <v>42</v>
      </c>
      <c r="E10" s="13" t="s">
        <v>60</v>
      </c>
      <c r="F10" s="13" t="s">
        <v>40</v>
      </c>
      <c r="G10" s="21" t="s">
        <v>64</v>
      </c>
      <c r="H10" s="18">
        <v>146034</v>
      </c>
      <c r="I10" s="13" t="s">
        <v>45</v>
      </c>
      <c r="J10" s="13" t="s">
        <v>46</v>
      </c>
    </row>
    <row r="11" spans="1:10" hidden="1" x14ac:dyDescent="0.25">
      <c r="A11" s="13" t="s">
        <v>41</v>
      </c>
      <c r="B11" s="17">
        <v>45070</v>
      </c>
      <c r="C11" s="17">
        <v>45070</v>
      </c>
      <c r="D11" s="13" t="s">
        <v>42</v>
      </c>
      <c r="E11" s="13" t="s">
        <v>56</v>
      </c>
      <c r="F11" s="13" t="s">
        <v>40</v>
      </c>
      <c r="G11" s="20" t="s">
        <v>65</v>
      </c>
      <c r="H11" s="18">
        <v>-1053245</v>
      </c>
      <c r="I11" s="13" t="s">
        <v>45</v>
      </c>
      <c r="J11" s="13" t="s">
        <v>46</v>
      </c>
    </row>
    <row r="12" spans="1:10" x14ac:dyDescent="0.25">
      <c r="A12" s="13" t="s">
        <v>41</v>
      </c>
      <c r="B12" s="17">
        <v>45065</v>
      </c>
      <c r="C12" s="17">
        <v>45065</v>
      </c>
      <c r="D12" s="13" t="s">
        <v>42</v>
      </c>
      <c r="E12" s="13" t="s">
        <v>63</v>
      </c>
      <c r="F12" s="13" t="s">
        <v>40</v>
      </c>
      <c r="G12" s="21" t="s">
        <v>66</v>
      </c>
      <c r="H12" s="18">
        <v>170306</v>
      </c>
      <c r="I12" s="13" t="s">
        <v>45</v>
      </c>
      <c r="J12" s="13" t="s">
        <v>46</v>
      </c>
    </row>
    <row r="13" spans="1:10" x14ac:dyDescent="0.25">
      <c r="A13" s="13" t="s">
        <v>41</v>
      </c>
      <c r="B13" s="17">
        <v>45070</v>
      </c>
      <c r="C13" s="17">
        <v>45070</v>
      </c>
      <c r="D13" s="13" t="s">
        <v>42</v>
      </c>
      <c r="E13" s="13" t="s">
        <v>67</v>
      </c>
      <c r="F13" s="13" t="s">
        <v>40</v>
      </c>
      <c r="G13" s="22" t="s">
        <v>79</v>
      </c>
      <c r="H13" s="18">
        <v>102605</v>
      </c>
      <c r="I13" s="13" t="s">
        <v>45</v>
      </c>
      <c r="J13" s="13" t="s">
        <v>46</v>
      </c>
    </row>
    <row r="14" spans="1:10" hidden="1" x14ac:dyDescent="0.25">
      <c r="A14" s="13" t="s">
        <v>41</v>
      </c>
      <c r="B14" s="17">
        <v>45071</v>
      </c>
      <c r="C14" s="17">
        <v>45071</v>
      </c>
      <c r="D14" s="13" t="s">
        <v>42</v>
      </c>
      <c r="E14" s="13" t="s">
        <v>57</v>
      </c>
      <c r="F14" s="13" t="s">
        <v>40</v>
      </c>
      <c r="G14" s="20" t="s">
        <v>69</v>
      </c>
      <c r="H14" s="18">
        <v>-938286</v>
      </c>
      <c r="I14" s="13" t="s">
        <v>45</v>
      </c>
      <c r="J14" s="13" t="s">
        <v>46</v>
      </c>
    </row>
    <row r="15" spans="1:10" hidden="1" x14ac:dyDescent="0.25">
      <c r="A15" s="13" t="s">
        <v>41</v>
      </c>
      <c r="B15" s="17">
        <v>45057</v>
      </c>
      <c r="C15" s="17">
        <v>45057</v>
      </c>
      <c r="D15" s="13" t="s">
        <v>42</v>
      </c>
      <c r="E15" s="13" t="s">
        <v>59</v>
      </c>
      <c r="F15" s="13" t="s">
        <v>40</v>
      </c>
      <c r="G15" s="19" t="s">
        <v>70</v>
      </c>
      <c r="H15" s="18">
        <v>-864167</v>
      </c>
      <c r="I15" s="13" t="s">
        <v>45</v>
      </c>
      <c r="J15" s="13" t="s">
        <v>46</v>
      </c>
    </row>
    <row r="16" spans="1:10" hidden="1" x14ac:dyDescent="0.25">
      <c r="A16" s="13" t="s">
        <v>41</v>
      </c>
      <c r="B16" s="17">
        <v>45057</v>
      </c>
      <c r="C16" s="17">
        <v>45057</v>
      </c>
      <c r="D16" s="13" t="s">
        <v>42</v>
      </c>
      <c r="E16" s="13" t="s">
        <v>52</v>
      </c>
      <c r="F16" s="13" t="s">
        <v>40</v>
      </c>
      <c r="G16" s="19" t="s">
        <v>71</v>
      </c>
      <c r="H16" s="18">
        <v>-948826</v>
      </c>
      <c r="I16" s="13" t="s">
        <v>45</v>
      </c>
      <c r="J16" s="13" t="s">
        <v>46</v>
      </c>
    </row>
  </sheetData>
  <autoFilter ref="A2:J16">
    <filterColumn colId="6">
      <filters>
        <filter val="6100001363"/>
        <filter val="6100001406"/>
        <filter val="6100001448"/>
        <filter val="610000146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NCC</vt:lpstr>
      <vt:lpstr>ĐỐI CHIẾU</vt:lpstr>
      <vt:lpstr>ĐTH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</dc:creator>
  <cp:lastModifiedBy>Admin</cp:lastModifiedBy>
  <dcterms:created xsi:type="dcterms:W3CDTF">2023-05-26T08:42:59Z</dcterms:created>
  <dcterms:modified xsi:type="dcterms:W3CDTF">2023-06-10T01:22:44Z</dcterms:modified>
</cp:coreProperties>
</file>