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ĐÔNG HƯNG ACM-MN\ĐÔNG HƯNG ACM 2022\"/>
    </mc:Choice>
  </mc:AlternateContent>
  <bookViews>
    <workbookView xWindow="-120" yWindow="-120" windowWidth="24240" windowHeight="13140" tabRatio="734"/>
  </bookViews>
  <sheets>
    <sheet name="công nợ sau tháng 07,2022" sheetId="16" r:id="rId1"/>
    <sheet name="tháng 1" sheetId="3" r:id="rId2"/>
    <sheet name="tháng 2" sheetId="4" r:id="rId3"/>
    <sheet name="tháng 3" sheetId="5" r:id="rId4"/>
    <sheet name="tháng 4" sheetId="6" r:id="rId5"/>
    <sheet name="tháng 5" sheetId="7" r:id="rId6"/>
    <sheet name="tháng 6" sheetId="8" r:id="rId7"/>
    <sheet name="tháng 7" sheetId="9" r:id="rId8"/>
    <sheet name="tháng 8" sheetId="10" r:id="rId9"/>
    <sheet name="tháng 9" sheetId="11" r:id="rId10"/>
    <sheet name="tháng 10" sheetId="12" r:id="rId11"/>
    <sheet name="tháng 11" sheetId="15" r:id="rId12"/>
    <sheet name="2021" sheetId="2" r:id="rId13"/>
  </sheets>
  <definedNames>
    <definedName name="_xlnm._FilterDatabase" localSheetId="12" hidden="1">'2021'!$A$5:$J$406</definedName>
    <definedName name="_xlnm._FilterDatabase" localSheetId="5" hidden="1">'tháng 5'!$A$3:$J$3</definedName>
    <definedName name="_xlnm._FilterDatabase" localSheetId="7" hidden="1">'tháng 7'!$A$3:$J$38</definedName>
    <definedName name="_xlnm._FilterDatabase" localSheetId="9" hidden="1">'tháng 9'!$A$3:$K$36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6" l="1"/>
  <c r="F17" i="16"/>
  <c r="D12" i="16"/>
  <c r="D11" i="16"/>
  <c r="F40" i="11"/>
  <c r="G40" i="11"/>
  <c r="E40" i="11"/>
  <c r="K25" i="15" l="1"/>
  <c r="L25" i="15"/>
  <c r="M25" i="15"/>
  <c r="J25" i="15"/>
  <c r="E26" i="15" l="1"/>
  <c r="D26" i="15"/>
  <c r="E47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" i="12"/>
  <c r="F47" i="12"/>
  <c r="F43" i="10"/>
  <c r="E43" i="10"/>
  <c r="F38" i="9"/>
  <c r="E38" i="9"/>
  <c r="F40" i="8"/>
  <c r="E40" i="8"/>
  <c r="F35" i="7"/>
  <c r="E35" i="7"/>
  <c r="G33" i="7"/>
  <c r="G34" i="7"/>
  <c r="F42" i="6"/>
  <c r="E42" i="6"/>
  <c r="F34" i="5"/>
  <c r="E34" i="5"/>
  <c r="G34" i="5" s="1"/>
  <c r="F35" i="4"/>
  <c r="G35" i="4" s="1"/>
  <c r="E35" i="4"/>
  <c r="E36" i="11"/>
  <c r="F36" i="11"/>
  <c r="G47" i="12" l="1"/>
  <c r="C6" i="16" s="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I407" i="2"/>
  <c r="G45" i="3" l="1"/>
  <c r="G40" i="8"/>
  <c r="G42" i="6"/>
  <c r="G35" i="7"/>
  <c r="G43" i="10"/>
  <c r="C4" i="16" s="1"/>
  <c r="G38" i="9"/>
  <c r="G36" i="11"/>
  <c r="C5" i="16" s="1"/>
  <c r="F18" i="16" l="1"/>
</calcChain>
</file>

<file path=xl/sharedStrings.xml><?xml version="1.0" encoding="utf-8"?>
<sst xmlns="http://schemas.openxmlformats.org/spreadsheetml/2006/main" count="4456" uniqueCount="1186">
  <si>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</si>
  <si>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</si>
  <si>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</si>
  <si>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</si>
  <si>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</si>
  <si>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</si>
  <si>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</si>
  <si>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</si>
  <si>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</si>
  <si>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10.2022</t>
  </si>
  <si>
    <t>THEO DÕI CÔNG NỢ / CTY ĐÔNG HƯNG</t>
  </si>
  <si>
    <t>Dư nợ phải thu ĐÔNG HƯNG</t>
  </si>
  <si>
    <t>Bảng kê hóa đơn tháng 08.2022</t>
  </si>
  <si>
    <t>Bảng kê hóa đơn tháng 09.2022</t>
  </si>
  <si>
    <t>Thanh toán công nợ</t>
  </si>
  <si>
    <t>Hàng trả theo bảng kê tháng 7.2022</t>
  </si>
  <si>
    <t>Hàng trả theo bảng kê tháng 8.2022</t>
  </si>
  <si>
    <t>CÔNG NỢ ĐÔNG HƯNG</t>
  </si>
  <si>
    <t>Tháng 08/2020 đến Tháng 12/2021</t>
  </si>
  <si>
    <t>STT</t>
  </si>
  <si>
    <t>Số hóa đơn</t>
  </si>
  <si>
    <t>Ngày hóa đơn</t>
  </si>
  <si>
    <t>Mã khách hàng</t>
  </si>
  <si>
    <t>Tên khách hàng</t>
  </si>
  <si>
    <t>Địa chỉ</t>
  </si>
  <si>
    <t>Người mua hàng</t>
  </si>
  <si>
    <t>Diễn giải</t>
  </si>
  <si>
    <t>Tổng tiền thanh toán</t>
  </si>
  <si>
    <t>Ghi chú</t>
  </si>
  <si>
    <t>0021233</t>
  </si>
  <si>
    <t>17/8/2020</t>
  </si>
  <si>
    <t>DONGHUNG</t>
  </si>
  <si>
    <t>CÔNG TY TNHH MỘT THÀNH VIÊN HỘI NHẬP PHÁT TRIỂN ĐÔNG HƯNG</t>
  </si>
  <si>
    <t>96 Cao Thắng, Phường 4, Quận 3, Thành Phố Hồ Chí Minh, Việt Nam</t>
  </si>
  <si>
    <t>ACM- IND</t>
  </si>
  <si>
    <t>0021473</t>
  </si>
  <si>
    <t>18/8/2020</t>
  </si>
  <si>
    <t>ACM- GAR</t>
  </si>
  <si>
    <t>0021645</t>
  </si>
  <si>
    <t>21/8/2020</t>
  </si>
  <si>
    <t>ACM- BDG</t>
  </si>
  <si>
    <t>0021841</t>
  </si>
  <si>
    <t>22/8/2020</t>
  </si>
  <si>
    <t>ACM- BCA</t>
  </si>
  <si>
    <t>0022097</t>
  </si>
  <si>
    <t>24/8/2020</t>
  </si>
  <si>
    <t>ACM- TOW</t>
  </si>
  <si>
    <t>0022028</t>
  </si>
  <si>
    <t>ACM- CAO</t>
  </si>
  <si>
    <t>0022120</t>
  </si>
  <si>
    <t>ACM- GRE</t>
  </si>
  <si>
    <t>0022121</t>
  </si>
  <si>
    <t>ACM- HUN</t>
  </si>
  <si>
    <t>0022159</t>
  </si>
  <si>
    <t>ACM- SUN</t>
  </si>
  <si>
    <t>0022160</t>
  </si>
  <si>
    <t>ACM- NAM</t>
  </si>
  <si>
    <t>0022391</t>
  </si>
  <si>
    <t>25/8/2020</t>
  </si>
  <si>
    <t>ACM- PQ5</t>
  </si>
  <si>
    <t>0022935</t>
  </si>
  <si>
    <t>29/8/2020</t>
  </si>
  <si>
    <t>ACM- NTR2</t>
  </si>
  <si>
    <t>0023193</t>
  </si>
  <si>
    <t>ACM- PHU</t>
  </si>
  <si>
    <t>0023201</t>
  </si>
  <si>
    <t>0023382</t>
  </si>
  <si>
    <t>0023392</t>
  </si>
  <si>
    <t>0023490</t>
  </si>
  <si>
    <t>ACM- NEW</t>
  </si>
  <si>
    <t>0023524</t>
  </si>
  <si>
    <t>ACM- HL7</t>
  </si>
  <si>
    <t>0023608</t>
  </si>
  <si>
    <t>0023747</t>
  </si>
  <si>
    <t>0023755</t>
  </si>
  <si>
    <t>ACM- CON</t>
  </si>
  <si>
    <t>0024007</t>
  </si>
  <si>
    <t>ACM- HL6</t>
  </si>
  <si>
    <t>0024234</t>
  </si>
  <si>
    <t>0024019</t>
  </si>
  <si>
    <t>0024245</t>
  </si>
  <si>
    <t>0024246</t>
  </si>
  <si>
    <t>0024285</t>
  </si>
  <si>
    <t>ACM- TRO</t>
  </si>
  <si>
    <t>0024411</t>
  </si>
  <si>
    <t>ACM- RES11</t>
  </si>
  <si>
    <t>0024647</t>
  </si>
  <si>
    <t>0024688</t>
  </si>
  <si>
    <t>0024861</t>
  </si>
  <si>
    <t>0024936</t>
  </si>
  <si>
    <t>0025091</t>
  </si>
  <si>
    <t>0025095</t>
  </si>
  <si>
    <t>0025289</t>
  </si>
  <si>
    <t>0025353</t>
  </si>
  <si>
    <t>0025434</t>
  </si>
  <si>
    <t>0025694</t>
  </si>
  <si>
    <t>0025716</t>
  </si>
  <si>
    <t>0026123</t>
  </si>
  <si>
    <t>ACM-CON</t>
  </si>
  <si>
    <t>0026293</t>
  </si>
  <si>
    <t>0026509</t>
  </si>
  <si>
    <t>1/10/2020</t>
  </si>
  <si>
    <t>0026580</t>
  </si>
  <si>
    <t>0026676</t>
  </si>
  <si>
    <t>2/10/2020</t>
  </si>
  <si>
    <t>0026798</t>
  </si>
  <si>
    <t>3/10/2020</t>
  </si>
  <si>
    <t>0026799</t>
  </si>
  <si>
    <t>0027278</t>
  </si>
  <si>
    <t>6/10/2020</t>
  </si>
  <si>
    <t>0027348</t>
  </si>
  <si>
    <t>8/10/2020</t>
  </si>
  <si>
    <t>0027371</t>
  </si>
  <si>
    <t>0027377</t>
  </si>
  <si>
    <t>9/10/2020</t>
  </si>
  <si>
    <t>0027378</t>
  </si>
  <si>
    <t>0027384</t>
  </si>
  <si>
    <t>0027582</t>
  </si>
  <si>
    <t>10/10/2020</t>
  </si>
  <si>
    <t>ACM- ECO</t>
  </si>
  <si>
    <t>0027735</t>
  </si>
  <si>
    <t>12/10/2020</t>
  </si>
  <si>
    <t>0027783</t>
  </si>
  <si>
    <t>0027784</t>
  </si>
  <si>
    <t>0028038</t>
  </si>
  <si>
    <t>15/10/2020</t>
  </si>
  <si>
    <t>0028057</t>
  </si>
  <si>
    <t>0028073</t>
  </si>
  <si>
    <t>16/10/2020</t>
  </si>
  <si>
    <t>ACM-TOW</t>
  </si>
  <si>
    <t>0028082</t>
  </si>
  <si>
    <t>0028236</t>
  </si>
  <si>
    <t>17/10/2020</t>
  </si>
  <si>
    <t>0028660</t>
  </si>
  <si>
    <t>22/10/2020</t>
  </si>
  <si>
    <t>0028698</t>
  </si>
  <si>
    <t>0028730</t>
  </si>
  <si>
    <t>23/10/2020</t>
  </si>
  <si>
    <t>0028731</t>
  </si>
  <si>
    <t>0028838</t>
  </si>
  <si>
    <t>0028843</t>
  </si>
  <si>
    <t>24/10/2020</t>
  </si>
  <si>
    <t>0029206</t>
  </si>
  <si>
    <t>27/10/2020</t>
  </si>
  <si>
    <t>ACM-HL6</t>
  </si>
  <si>
    <t>0029207</t>
  </si>
  <si>
    <t>0029213</t>
  </si>
  <si>
    <t>28/10/2020</t>
  </si>
  <si>
    <t>0029246</t>
  </si>
  <si>
    <t>0029534</t>
  </si>
  <si>
    <t>30/10/2020</t>
  </si>
  <si>
    <t>0029693</t>
  </si>
  <si>
    <t>2/11/2020</t>
  </si>
  <si>
    <t>0029935</t>
  </si>
  <si>
    <t>3/11/2020</t>
  </si>
  <si>
    <t>0029936</t>
  </si>
  <si>
    <t>0030136</t>
  </si>
  <si>
    <t>5/11/2020</t>
  </si>
  <si>
    <t>0030137</t>
  </si>
  <si>
    <t>0030240</t>
  </si>
  <si>
    <t>6/11/2020</t>
  </si>
  <si>
    <t>0030329</t>
  </si>
  <si>
    <t>7/11/2020</t>
  </si>
  <si>
    <t>0030377</t>
  </si>
  <si>
    <t>9/11/2020</t>
  </si>
  <si>
    <t>0030411</t>
  </si>
  <si>
    <t>0030414</t>
  </si>
  <si>
    <t>0030415</t>
  </si>
  <si>
    <t>0030472</t>
  </si>
  <si>
    <t>10/11/2020</t>
  </si>
  <si>
    <t>0030869</t>
  </si>
  <si>
    <t>13/11/2020</t>
  </si>
  <si>
    <t>0031012</t>
  </si>
  <si>
    <t>16/11/2020</t>
  </si>
  <si>
    <t>0031013</t>
  </si>
  <si>
    <t>ACM - RES 11</t>
  </si>
  <si>
    <t>0031014</t>
  </si>
  <si>
    <t>0031195</t>
  </si>
  <si>
    <t>17/11/2020</t>
  </si>
  <si>
    <t>0031196</t>
  </si>
  <si>
    <t>0031303</t>
  </si>
  <si>
    <t>0031063</t>
  </si>
  <si>
    <t>0035415</t>
  </si>
  <si>
    <t>15/12/2020</t>
  </si>
  <si>
    <t>0038126</t>
  </si>
  <si>
    <t>5/1/2021</t>
  </si>
  <si>
    <t>0038246</t>
  </si>
  <si>
    <t>6/1/2021</t>
  </si>
  <si>
    <t>0038498</t>
  </si>
  <si>
    <t>7/1/2021</t>
  </si>
  <si>
    <t>0038611</t>
  </si>
  <si>
    <t>8/1/2021</t>
  </si>
  <si>
    <t>0042864</t>
  </si>
  <si>
    <t>5/2/2021</t>
  </si>
  <si>
    <t>0043178</t>
  </si>
  <si>
    <t>0042865</t>
  </si>
  <si>
    <t>0044241</t>
  </si>
  <si>
    <t>24/2/2021</t>
  </si>
  <si>
    <t>0044809</t>
  </si>
  <si>
    <t>27/2/2021</t>
  </si>
  <si>
    <t>0045101</t>
  </si>
  <si>
    <t>02/03/2021</t>
  </si>
  <si>
    <t>0047461</t>
  </si>
  <si>
    <t>22/03/2021</t>
  </si>
  <si>
    <t>0048083</t>
  </si>
  <si>
    <t>25/03/2021</t>
  </si>
  <si>
    <t>0048098</t>
  </si>
  <si>
    <t>0048107</t>
  </si>
  <si>
    <t>26/03/2021</t>
  </si>
  <si>
    <t>0048110</t>
  </si>
  <si>
    <t>0048196</t>
  </si>
  <si>
    <t>27/03/2021</t>
  </si>
  <si>
    <t>0048294</t>
  </si>
  <si>
    <t>29/03/2021</t>
  </si>
  <si>
    <t>0048301</t>
  </si>
  <si>
    <t>30/03/2021</t>
  </si>
  <si>
    <t>0048302</t>
  </si>
  <si>
    <t>0048385</t>
  </si>
  <si>
    <t>0048397</t>
  </si>
  <si>
    <t>ACM-TRO</t>
  </si>
  <si>
    <t>0048516</t>
  </si>
  <si>
    <t>01/04/2021</t>
  </si>
  <si>
    <t>0048517</t>
  </si>
  <si>
    <t>0048522</t>
  </si>
  <si>
    <t>0048672</t>
  </si>
  <si>
    <t>02/04/2021</t>
  </si>
  <si>
    <t>0048667</t>
  </si>
  <si>
    <t>0048780</t>
  </si>
  <si>
    <t>03/04/2021</t>
  </si>
  <si>
    <t>0048810</t>
  </si>
  <si>
    <t>05/04/2021</t>
  </si>
  <si>
    <t>0048788</t>
  </si>
  <si>
    <t>0048792</t>
  </si>
  <si>
    <t>ACM-PQ5</t>
  </si>
  <si>
    <t>0048793</t>
  </si>
  <si>
    <t>0048895</t>
  </si>
  <si>
    <t>06/04/2021</t>
  </si>
  <si>
    <t>0048977</t>
  </si>
  <si>
    <t>07/04/2021</t>
  </si>
  <si>
    <t>0049121</t>
  </si>
  <si>
    <t>09/04/2021</t>
  </si>
  <si>
    <t>0049120</t>
  </si>
  <si>
    <t>0049193</t>
  </si>
  <si>
    <t>12/04/2021</t>
  </si>
  <si>
    <t>0049309</t>
  </si>
  <si>
    <t>13/04/2021</t>
  </si>
  <si>
    <t>0049412</t>
  </si>
  <si>
    <t>14/04/2021</t>
  </si>
  <si>
    <t>0049450</t>
  </si>
  <si>
    <t>15/04/2021</t>
  </si>
  <si>
    <t>0049568</t>
  </si>
  <si>
    <t>16/04/2021</t>
  </si>
  <si>
    <t>0049641</t>
  </si>
  <si>
    <t>19/04/2021</t>
  </si>
  <si>
    <t>0049695</t>
  </si>
  <si>
    <t>20/04/2021</t>
  </si>
  <si>
    <t>0049706</t>
  </si>
  <si>
    <t>0049739</t>
  </si>
  <si>
    <t>0049740</t>
  </si>
  <si>
    <t>0049796</t>
  </si>
  <si>
    <t>22/04/2021</t>
  </si>
  <si>
    <t>0049803</t>
  </si>
  <si>
    <t>0049896</t>
  </si>
  <si>
    <t>23/04/2021</t>
  </si>
  <si>
    <t>0049897</t>
  </si>
  <si>
    <t>0049996</t>
  </si>
  <si>
    <t>26/04/2021</t>
  </si>
  <si>
    <t>0000127</t>
  </si>
  <si>
    <t>28/04/2021</t>
  </si>
  <si>
    <t>0000005</t>
  </si>
  <si>
    <t>0000012</t>
  </si>
  <si>
    <t>0000032</t>
  </si>
  <si>
    <t>0000034</t>
  </si>
  <si>
    <t>0000105</t>
  </si>
  <si>
    <t>0000114</t>
  </si>
  <si>
    <t>0000271</t>
  </si>
  <si>
    <t>0000288</t>
  </si>
  <si>
    <t>29/04/2021</t>
  </si>
  <si>
    <t>0000558</t>
  </si>
  <si>
    <t>04/05/2021</t>
  </si>
  <si>
    <t>0000594</t>
  </si>
  <si>
    <t>0000595</t>
  </si>
  <si>
    <t>0000596</t>
  </si>
  <si>
    <t>0000807</t>
  </si>
  <si>
    <t>08/05/2021</t>
  </si>
  <si>
    <t>0000851</t>
  </si>
  <si>
    <t>10/05/2021</t>
  </si>
  <si>
    <t>0000852</t>
  </si>
  <si>
    <t>ACM - NEW</t>
  </si>
  <si>
    <t>0000861</t>
  </si>
  <si>
    <t>0000862</t>
  </si>
  <si>
    <t>0000919</t>
  </si>
  <si>
    <t>ACM - TRO</t>
  </si>
  <si>
    <t>0000920</t>
  </si>
  <si>
    <t>ACM - NAM</t>
  </si>
  <si>
    <t>0000935</t>
  </si>
  <si>
    <t>11/05/2021</t>
  </si>
  <si>
    <t>0000937</t>
  </si>
  <si>
    <t>0001054</t>
  </si>
  <si>
    <t>12/05/2021</t>
  </si>
  <si>
    <t>0001199</t>
  </si>
  <si>
    <t>13/05/2021</t>
  </si>
  <si>
    <t>0001208</t>
  </si>
  <si>
    <t>14/05/2021</t>
  </si>
  <si>
    <t>0001333</t>
  </si>
  <si>
    <t>17/05/2021</t>
  </si>
  <si>
    <t>0001402</t>
  </si>
  <si>
    <t>0001408</t>
  </si>
  <si>
    <t>18/05/2021</t>
  </si>
  <si>
    <t>0001413</t>
  </si>
  <si>
    <t>0001451</t>
  </si>
  <si>
    <t>0001480</t>
  </si>
  <si>
    <t>0001512</t>
  </si>
  <si>
    <t>20/05/2021</t>
  </si>
  <si>
    <t>0001561</t>
  </si>
  <si>
    <t>ACM -  RES11</t>
  </si>
  <si>
    <t>0001693</t>
  </si>
  <si>
    <t>24/05/2021</t>
  </si>
  <si>
    <t>0001684</t>
  </si>
  <si>
    <t>0001689</t>
  </si>
  <si>
    <t>0001716</t>
  </si>
  <si>
    <t>0001743</t>
  </si>
  <si>
    <t>0001877</t>
  </si>
  <si>
    <t>26/05/2021</t>
  </si>
  <si>
    <t>0001902</t>
  </si>
  <si>
    <t>27/05/2021</t>
  </si>
  <si>
    <t>0001948</t>
  </si>
  <si>
    <t>0001965</t>
  </si>
  <si>
    <t>28/05/2021</t>
  </si>
  <si>
    <t>ACM - RES11</t>
  </si>
  <si>
    <t>0002053</t>
  </si>
  <si>
    <t>ACM - PQ5</t>
  </si>
  <si>
    <t>0002162</t>
  </si>
  <si>
    <t>29/05/2021</t>
  </si>
  <si>
    <t>0002263</t>
  </si>
  <si>
    <t>01/06/2021</t>
  </si>
  <si>
    <t>ACM - ECO</t>
  </si>
  <si>
    <t>0002236</t>
  </si>
  <si>
    <t>0002242</t>
  </si>
  <si>
    <t>0002243</t>
  </si>
  <si>
    <t>ACM - CAO</t>
  </si>
  <si>
    <t>0002247</t>
  </si>
  <si>
    <t>ACM - CON</t>
  </si>
  <si>
    <t>0002288</t>
  </si>
  <si>
    <t>ACM - PHU</t>
  </si>
  <si>
    <t>0002297</t>
  </si>
  <si>
    <t>ACM - BCA</t>
  </si>
  <si>
    <t>0002305</t>
  </si>
  <si>
    <t>ACM - SUN</t>
  </si>
  <si>
    <t>0002321</t>
  </si>
  <si>
    <t>0002349</t>
  </si>
  <si>
    <t>02/06/2021</t>
  </si>
  <si>
    <t>0002391</t>
  </si>
  <si>
    <t>0002392</t>
  </si>
  <si>
    <t>0002454</t>
  </si>
  <si>
    <t>03/06/2021</t>
  </si>
  <si>
    <t>ACM - GRE</t>
  </si>
  <si>
    <t>0002548</t>
  </si>
  <si>
    <t>04/06/2021</t>
  </si>
  <si>
    <t>0002596</t>
  </si>
  <si>
    <t>05/06/2021</t>
  </si>
  <si>
    <t>ACM - GAR</t>
  </si>
  <si>
    <t>0002597</t>
  </si>
  <si>
    <t>ACM - HUN</t>
  </si>
  <si>
    <t>0002603</t>
  </si>
  <si>
    <t>07/06/2021</t>
  </si>
  <si>
    <t>0002604</t>
  </si>
  <si>
    <t>0002650</t>
  </si>
  <si>
    <t>ACM - HL7</t>
  </si>
  <si>
    <t>0002748</t>
  </si>
  <si>
    <t>09/06/2021</t>
  </si>
  <si>
    <t>0002781</t>
  </si>
  <si>
    <t>10/06/2021</t>
  </si>
  <si>
    <t>0002782</t>
  </si>
  <si>
    <t>0002883</t>
  </si>
  <si>
    <t>11/06/2021</t>
  </si>
  <si>
    <t>ACM - BDG</t>
  </si>
  <si>
    <t>0002886</t>
  </si>
  <si>
    <t>0002888</t>
  </si>
  <si>
    <t>0002900</t>
  </si>
  <si>
    <t>0003047</t>
  </si>
  <si>
    <t>12/06/2021</t>
  </si>
  <si>
    <t>0003051</t>
  </si>
  <si>
    <t>14/06/2021</t>
  </si>
  <si>
    <t>0003178</t>
  </si>
  <si>
    <t>15/06/2021</t>
  </si>
  <si>
    <t>0003219</t>
  </si>
  <si>
    <t>16/06/2021</t>
  </si>
  <si>
    <t>0003190</t>
  </si>
  <si>
    <t>0003191</t>
  </si>
  <si>
    <t>0003193</t>
  </si>
  <si>
    <t>0003400</t>
  </si>
  <si>
    <t>18/06/2021</t>
  </si>
  <si>
    <t>0003401</t>
  </si>
  <si>
    <t>0003402</t>
  </si>
  <si>
    <t>0003517</t>
  </si>
  <si>
    <t>21/06/2021</t>
  </si>
  <si>
    <t>0003519</t>
  </si>
  <si>
    <t>0003586</t>
  </si>
  <si>
    <t>22/06/2021</t>
  </si>
  <si>
    <t>0003603</t>
  </si>
  <si>
    <t>0003711</t>
  </si>
  <si>
    <t>23/06/2021</t>
  </si>
  <si>
    <t>ACM - HL6</t>
  </si>
  <si>
    <t>0003712</t>
  </si>
  <si>
    <t>0003727</t>
  </si>
  <si>
    <t>24/06/2021</t>
  </si>
  <si>
    <t>0003728</t>
  </si>
  <si>
    <t>0003777</t>
  </si>
  <si>
    <t>0003778</t>
  </si>
  <si>
    <t>0003809</t>
  </si>
  <si>
    <t>25/06/2021</t>
  </si>
  <si>
    <t>ACM - IND</t>
  </si>
  <si>
    <t>0003853</t>
  </si>
  <si>
    <t>26/06/2021</t>
  </si>
  <si>
    <t>0003902</t>
  </si>
  <si>
    <t>28/06/2021</t>
  </si>
  <si>
    <t>0003947</t>
  </si>
  <si>
    <t>0004004</t>
  </si>
  <si>
    <t>29/06/2021</t>
  </si>
  <si>
    <t>0003998</t>
  </si>
  <si>
    <t>0004174</t>
  </si>
  <si>
    <t>0004175</t>
  </si>
  <si>
    <t>0004176</t>
  </si>
  <si>
    <t>0004183</t>
  </si>
  <si>
    <t>30/06/2021</t>
  </si>
  <si>
    <t>0004185</t>
  </si>
  <si>
    <t>0004264</t>
  </si>
  <si>
    <t>01/07/2021</t>
  </si>
  <si>
    <t>0004548</t>
  </si>
  <si>
    <t>06/07/2021</t>
  </si>
  <si>
    <t>0004550</t>
  </si>
  <si>
    <t>0004552</t>
  </si>
  <si>
    <t>0004606</t>
  </si>
  <si>
    <t>07/07/2021</t>
  </si>
  <si>
    <t>0004675</t>
  </si>
  <si>
    <t>08/07/2021</t>
  </si>
  <si>
    <t>0004704</t>
  </si>
  <si>
    <t>0004738</t>
  </si>
  <si>
    <t>0004740</t>
  </si>
  <si>
    <t>0004743</t>
  </si>
  <si>
    <t>0004945</t>
  </si>
  <si>
    <t>09/07/2021</t>
  </si>
  <si>
    <t>0004946</t>
  </si>
  <si>
    <t>0004948</t>
  </si>
  <si>
    <t>0004951</t>
  </si>
  <si>
    <t>0005129</t>
  </si>
  <si>
    <t>10/07/2021</t>
  </si>
  <si>
    <t>0005130</t>
  </si>
  <si>
    <t>0005329</t>
  </si>
  <si>
    <t>11/07/2021</t>
  </si>
  <si>
    <t>0005396</t>
  </si>
  <si>
    <t>13/07/2021</t>
  </si>
  <si>
    <t>0005400</t>
  </si>
  <si>
    <t>0005402</t>
  </si>
  <si>
    <t>0005404</t>
  </si>
  <si>
    <t>0005528</t>
  </si>
  <si>
    <t>15/07/2021</t>
  </si>
  <si>
    <t>0005577</t>
  </si>
  <si>
    <t>16/07/2021</t>
  </si>
  <si>
    <t>0005629</t>
  </si>
  <si>
    <t>18/07/2021</t>
  </si>
  <si>
    <t>0005768</t>
  </si>
  <si>
    <t>20/07/2021</t>
  </si>
  <si>
    <t>0005795</t>
  </si>
  <si>
    <t>21/07/2021</t>
  </si>
  <si>
    <t>0005938</t>
  </si>
  <si>
    <t>24/07/2021</t>
  </si>
  <si>
    <t>0006024</t>
  </si>
  <si>
    <t>26/07/2021</t>
  </si>
  <si>
    <t>0006033</t>
  </si>
  <si>
    <t>0006187</t>
  </si>
  <si>
    <t>0006192</t>
  </si>
  <si>
    <t>0006234</t>
  </si>
  <si>
    <t>0006405</t>
  </si>
  <si>
    <t>0006406</t>
  </si>
  <si>
    <t>0006578</t>
  </si>
  <si>
    <t>0006611</t>
  </si>
  <si>
    <t>0006648</t>
  </si>
  <si>
    <t>0006655</t>
  </si>
  <si>
    <t>0006815</t>
  </si>
  <si>
    <t>0006854</t>
  </si>
  <si>
    <t>ACM - TOW</t>
  </si>
  <si>
    <t>0006869</t>
  </si>
  <si>
    <t>0006895</t>
  </si>
  <si>
    <t>0006921</t>
  </si>
  <si>
    <t>0007004</t>
  </si>
  <si>
    <t>0007005</t>
  </si>
  <si>
    <t>0007061</t>
  </si>
  <si>
    <t>10/09/2021</t>
  </si>
  <si>
    <t>0007176</t>
  </si>
  <si>
    <t>13/09/2021</t>
  </si>
  <si>
    <t>0007302</t>
  </si>
  <si>
    <t>15/09/2021</t>
  </si>
  <si>
    <t>0007308</t>
  </si>
  <si>
    <t>0007370</t>
  </si>
  <si>
    <t>17/09/2021</t>
  </si>
  <si>
    <t>0007411</t>
  </si>
  <si>
    <t>21/09/2021</t>
  </si>
  <si>
    <t>0007413</t>
  </si>
  <si>
    <t>0007416</t>
  </si>
  <si>
    <t>0007417</t>
  </si>
  <si>
    <t>0007667</t>
  </si>
  <si>
    <t>27/09/2021</t>
  </si>
  <si>
    <t>0007793</t>
  </si>
  <si>
    <t>28/09/2021</t>
  </si>
  <si>
    <t>0007923</t>
  </si>
  <si>
    <t>29/09/2021</t>
  </si>
  <si>
    <t>0008022</t>
  </si>
  <si>
    <t>01/10/2021</t>
  </si>
  <si>
    <t>0008097</t>
  </si>
  <si>
    <t>04/10/2021</t>
  </si>
  <si>
    <t>0008099</t>
  </si>
  <si>
    <t>0008213</t>
  </si>
  <si>
    <t>06/10/2021</t>
  </si>
  <si>
    <t>0008225</t>
  </si>
  <si>
    <t>0008238</t>
  </si>
  <si>
    <t>0008296</t>
  </si>
  <si>
    <t>08/10/2021</t>
  </si>
  <si>
    <t>0008304</t>
  </si>
  <si>
    <t>0008314</t>
  </si>
  <si>
    <t>0008333</t>
  </si>
  <si>
    <t>0008339</t>
  </si>
  <si>
    <t>0008354</t>
  </si>
  <si>
    <t>09/10/2021</t>
  </si>
  <si>
    <t>0008355</t>
  </si>
  <si>
    <t>0008377</t>
  </si>
  <si>
    <t>0008485</t>
  </si>
  <si>
    <t>11/10/2021</t>
  </si>
  <si>
    <t>ACM -IND</t>
  </si>
  <si>
    <t>0008488</t>
  </si>
  <si>
    <t>0008525</t>
  </si>
  <si>
    <t>13/10/2021</t>
  </si>
  <si>
    <t>0008547</t>
  </si>
  <si>
    <t>0008676</t>
  </si>
  <si>
    <t>14/10/2021</t>
  </si>
  <si>
    <t>0008677</t>
  </si>
  <si>
    <t>0008822</t>
  </si>
  <si>
    <t>16/10/2021</t>
  </si>
  <si>
    <t>0008965</t>
  </si>
  <si>
    <t>18/10/2021</t>
  </si>
  <si>
    <t>0008973</t>
  </si>
  <si>
    <t>0009265</t>
  </si>
  <si>
    <t>19/10/2021</t>
  </si>
  <si>
    <t>0009980</t>
  </si>
  <si>
    <t>25/10/2021</t>
  </si>
  <si>
    <t>0009995</t>
  </si>
  <si>
    <t>0009996</t>
  </si>
  <si>
    <t>0000122</t>
  </si>
  <si>
    <t>26/10/2021</t>
  </si>
  <si>
    <t>0000129</t>
  </si>
  <si>
    <t>0000490</t>
  </si>
  <si>
    <t>30/10/2021</t>
  </si>
  <si>
    <t>0000506</t>
  </si>
  <si>
    <t>0000636</t>
  </si>
  <si>
    <t>02/11/2021</t>
  </si>
  <si>
    <t>0000643</t>
  </si>
  <si>
    <t>0000647</t>
  </si>
  <si>
    <t>0000667</t>
  </si>
  <si>
    <t>0000737</t>
  </si>
  <si>
    <t>03/11/2021</t>
  </si>
  <si>
    <t>0000906</t>
  </si>
  <si>
    <t>05/11/2021</t>
  </si>
  <si>
    <t>0001040</t>
  </si>
  <si>
    <t>0001049</t>
  </si>
  <si>
    <t>06/11/2021</t>
  </si>
  <si>
    <t>0001069</t>
  </si>
  <si>
    <t>0001133</t>
  </si>
  <si>
    <t>08/11/2021</t>
  </si>
  <si>
    <t>0001169</t>
  </si>
  <si>
    <t>09/11/2021</t>
  </si>
  <si>
    <t>0001185</t>
  </si>
  <si>
    <t>0001296</t>
  </si>
  <si>
    <t>11/11/2021</t>
  </si>
  <si>
    <t>0001306</t>
  </si>
  <si>
    <t>0001311</t>
  </si>
  <si>
    <t>0001349</t>
  </si>
  <si>
    <t>12/11/2021</t>
  </si>
  <si>
    <t>0001354</t>
  </si>
  <si>
    <t>0001550</t>
  </si>
  <si>
    <t>15/11/2021</t>
  </si>
  <si>
    <t>0001817</t>
  </si>
  <si>
    <t>16/11/2021</t>
  </si>
  <si>
    <t>0001853</t>
  </si>
  <si>
    <t>18/11/2021</t>
  </si>
  <si>
    <t>0001956</t>
  </si>
  <si>
    <t>19/11/2021</t>
  </si>
  <si>
    <t>0001992</t>
  </si>
  <si>
    <t>0002032</t>
  </si>
  <si>
    <t>20/11/2021</t>
  </si>
  <si>
    <t>0002044</t>
  </si>
  <si>
    <t>0002099</t>
  </si>
  <si>
    <t>22/11/2021</t>
  </si>
  <si>
    <t>0002155</t>
  </si>
  <si>
    <t>23/11/2021</t>
  </si>
  <si>
    <t>0002255</t>
  </si>
  <si>
    <t>24/11/2021</t>
  </si>
  <si>
    <t>0002363</t>
  </si>
  <si>
    <t>25/11/2021</t>
  </si>
  <si>
    <t>0002455</t>
  </si>
  <si>
    <t>26/11/2021</t>
  </si>
  <si>
    <t>0002466</t>
  </si>
  <si>
    <t>0002502</t>
  </si>
  <si>
    <t>27/11/2021</t>
  </si>
  <si>
    <t>0002655</t>
  </si>
  <si>
    <t>30/11/2021</t>
  </si>
  <si>
    <t>0002657</t>
  </si>
  <si>
    <t>0002832</t>
  </si>
  <si>
    <t>02/12/2021</t>
  </si>
  <si>
    <t>0002932</t>
  </si>
  <si>
    <t>CHI NHÁNH CÔNG TY TNHH MỘT THÀNH VIÊN HỘI NHẬP PHÁT TRIỂN ĐÔNG HƯNG TẠI TP.HÀ NỘI</t>
  </si>
  <si>
    <t>Số 49, đường Hai Bà Trưng, Phường Trần Hưng Đạo, Quận Hoàn Kiếm,TP.Hà Nội, Việt Nam.</t>
  </si>
  <si>
    <t>0003149</t>
  </si>
  <si>
    <t>04/12/2021</t>
  </si>
  <si>
    <t>0003267</t>
  </si>
  <si>
    <t>0003270</t>
  </si>
  <si>
    <t>0003319</t>
  </si>
  <si>
    <t>06/12/2021</t>
  </si>
  <si>
    <t>0003367</t>
  </si>
  <si>
    <t>07/12/2021</t>
  </si>
  <si>
    <t>CN CÔNG TY TNHH MTV HỘI NHẬP PHÁT TRIỂN ĐÔNG HƯNG TẠI BÌNH DƯƠNG</t>
  </si>
  <si>
    <t>Số 215A Đường  Yersin, Phường Phú Cường, TP. Thủ Dầu Một, Tỉnh Bình Dương, Việt Nam</t>
  </si>
  <si>
    <t>0003373</t>
  </si>
  <si>
    <t>0003701</t>
  </si>
  <si>
    <t>09/12/2021</t>
  </si>
  <si>
    <t>0003758</t>
  </si>
  <si>
    <t>10/12/2021</t>
  </si>
  <si>
    <t>0003760</t>
  </si>
  <si>
    <t>0003779</t>
  </si>
  <si>
    <t>11/12/2021</t>
  </si>
  <si>
    <t>0004513</t>
  </si>
  <si>
    <t>15/12/2021</t>
  </si>
  <si>
    <t>Chi Nhánh  Công Ty TNHH MTV Hội Nhập Phát Triển Đông Hưng Tại Hưng Yên</t>
  </si>
  <si>
    <t>Tầng 1 Tháp E Rừng Cọ, KĐT Ecopark, X.Xuân Quan, H.Văn Giang, T.Hưng Yên, Việt Nam.</t>
  </si>
  <si>
    <t>0004556</t>
  </si>
  <si>
    <t>16/12/2021</t>
  </si>
  <si>
    <t>0004588</t>
  </si>
  <si>
    <t>17/12/2021</t>
  </si>
  <si>
    <t>Chi Nhánh  CÔNG TY TNHH MTV HỘI NHẬP PHÁT TRIỂN ĐÔNG HƯNG TẠI BÌNH DƯƠNG</t>
  </si>
  <si>
    <t>0004595</t>
  </si>
  <si>
    <t>0004667</t>
  </si>
  <si>
    <t>0004681</t>
  </si>
  <si>
    <t>18/12/2021</t>
  </si>
  <si>
    <t>0004734</t>
  </si>
  <si>
    <t>20/12/2021</t>
  </si>
  <si>
    <t>0004905</t>
  </si>
  <si>
    <t>21/12/2021</t>
  </si>
  <si>
    <t>0005080</t>
  </si>
  <si>
    <t>22/12/2021</t>
  </si>
  <si>
    <t>0005091</t>
  </si>
  <si>
    <t>0005100</t>
  </si>
  <si>
    <t>0005253</t>
  </si>
  <si>
    <t>23/12/2021</t>
  </si>
  <si>
    <t>0005254</t>
  </si>
  <si>
    <t>0005257</t>
  </si>
  <si>
    <t>0005342</t>
  </si>
  <si>
    <t>24/12/2021</t>
  </si>
  <si>
    <t>0005454</t>
  </si>
  <si>
    <t>25/12/2021</t>
  </si>
  <si>
    <t>0005468</t>
  </si>
  <si>
    <t>Số 215A Đường  Yersin, Phường Phú Cường, TP. Thủ Dầu Một, Tỉnh  Bình Dương, Việt Nam</t>
  </si>
  <si>
    <t>0005646</t>
  </si>
  <si>
    <t>28/12/2021</t>
  </si>
  <si>
    <t>0005655</t>
  </si>
  <si>
    <t>0005967</t>
  </si>
  <si>
    <t>30/12/2021</t>
  </si>
  <si>
    <t>0005988</t>
  </si>
  <si>
    <t>0006016</t>
  </si>
  <si>
    <t>31/12/2021</t>
  </si>
  <si>
    <t>0006026</t>
  </si>
  <si>
    <t>BẢNG KÊ HÓA ĐƠN THÁNG 1</t>
  </si>
  <si>
    <t>Tháng 01 năm 2022</t>
  </si>
  <si>
    <t>Ký hiệu HĐ</t>
  </si>
  <si>
    <t>Doanh số bán chưa có thuế GTGT</t>
  </si>
  <si>
    <t>Thuế GTGT</t>
  </si>
  <si>
    <t>Tên người mua</t>
  </si>
  <si>
    <t>Mã số thuế người mua</t>
  </si>
  <si>
    <t>Thuế suất</t>
  </si>
  <si>
    <t>0006262</t>
  </si>
  <si>
    <t>NT/21E</t>
  </si>
  <si>
    <t>0312629241</t>
  </si>
  <si>
    <t>10%</t>
  </si>
  <si>
    <t>0006684</t>
  </si>
  <si>
    <t>0006708</t>
  </si>
  <si>
    <t>0006902</t>
  </si>
  <si>
    <t>0006903</t>
  </si>
  <si>
    <t>0007014</t>
  </si>
  <si>
    <t>0312629241-023</t>
  </si>
  <si>
    <t>0007162</t>
  </si>
  <si>
    <t>0007167</t>
  </si>
  <si>
    <t>0007169</t>
  </si>
  <si>
    <t>0007170</t>
  </si>
  <si>
    <t>0007174</t>
  </si>
  <si>
    <t>0007178</t>
  </si>
  <si>
    <t>0312629241-002</t>
  </si>
  <si>
    <t>0007440</t>
  </si>
  <si>
    <t>0312629241-001</t>
  </si>
  <si>
    <t>0007451</t>
  </si>
  <si>
    <t>0007452</t>
  </si>
  <si>
    <t>0007700</t>
  </si>
  <si>
    <t>0008632</t>
  </si>
  <si>
    <t>0008637</t>
  </si>
  <si>
    <t>0008878</t>
  </si>
  <si>
    <t>0008879</t>
  </si>
  <si>
    <t>0008933</t>
  </si>
  <si>
    <t>0008935</t>
  </si>
  <si>
    <t>0009704</t>
  </si>
  <si>
    <t>0009712</t>
  </si>
  <si>
    <t>0009713</t>
  </si>
  <si>
    <t>0009720</t>
  </si>
  <si>
    <t/>
  </si>
  <si>
    <t>0010219</t>
  </si>
  <si>
    <t>0010247</t>
  </si>
  <si>
    <t>0010257</t>
  </si>
  <si>
    <t>0010304</t>
  </si>
  <si>
    <t>0010347</t>
  </si>
  <si>
    <t>0010348</t>
  </si>
  <si>
    <t>0010354</t>
  </si>
  <si>
    <t>0010407</t>
  </si>
  <si>
    <t>0010432</t>
  </si>
  <si>
    <t>0010433</t>
  </si>
  <si>
    <t>0010460</t>
  </si>
  <si>
    <t>0010471</t>
  </si>
  <si>
    <t>0010478</t>
  </si>
  <si>
    <t>0010486</t>
  </si>
  <si>
    <t>Số dòng = 41</t>
  </si>
  <si>
    <t>BẢNG KÊ HÓA ĐƠN THÁNG 2</t>
  </si>
  <si>
    <t>Tháng 02 năm 2022</t>
  </si>
  <si>
    <t>0010652</t>
  </si>
  <si>
    <t>8%</t>
  </si>
  <si>
    <t>0010657</t>
  </si>
  <si>
    <t>0010667</t>
  </si>
  <si>
    <t>0010681</t>
  </si>
  <si>
    <t>0010685</t>
  </si>
  <si>
    <t>0010690</t>
  </si>
  <si>
    <t>0010722</t>
  </si>
  <si>
    <t>0010756</t>
  </si>
  <si>
    <t>0010777</t>
  </si>
  <si>
    <t>Chi Nhánh Công Ty TNHH MTV Hội Nhập Phát Triển Đông Hưng Tại Hưng Yên</t>
  </si>
  <si>
    <t>0011247</t>
  </si>
  <si>
    <t>0011487</t>
  </si>
  <si>
    <t>0012713</t>
  </si>
  <si>
    <t>0012774</t>
  </si>
  <si>
    <t>0012797</t>
  </si>
  <si>
    <t>Chi Nhánh CÔNG TY TNHH MTV HỘI NHẬP PHÁT TRIỂN ĐÔNG HƯNG TẠI BÌNH DƯƠNG</t>
  </si>
  <si>
    <t>0012828</t>
  </si>
  <si>
    <t>0012834</t>
  </si>
  <si>
    <t>0013083</t>
  </si>
  <si>
    <t>0013246</t>
  </si>
  <si>
    <t>0013248</t>
  </si>
  <si>
    <t>0013299</t>
  </si>
  <si>
    <t>0013306</t>
  </si>
  <si>
    <t>0013838</t>
  </si>
  <si>
    <t>0013842</t>
  </si>
  <si>
    <t>0013846</t>
  </si>
  <si>
    <t>0013847</t>
  </si>
  <si>
    <t>0014313</t>
  </si>
  <si>
    <t>0014314</t>
  </si>
  <si>
    <t>0014320</t>
  </si>
  <si>
    <t>5540</t>
  </si>
  <si>
    <t>0014351</t>
  </si>
  <si>
    <t>Số dòng = 31</t>
  </si>
  <si>
    <t>BẢNG KÊ HÓA ĐƠN THÁNG 3</t>
  </si>
  <si>
    <t>Tháng 3 năm 2022</t>
  </si>
  <si>
    <t>0014883</t>
  </si>
  <si>
    <t>00000030</t>
  </si>
  <si>
    <t>1C22TNT</t>
  </si>
  <si>
    <t>00001429</t>
  </si>
  <si>
    <t>1K22TAU</t>
  </si>
  <si>
    <t>00000246</t>
  </si>
  <si>
    <t>00000254</t>
  </si>
  <si>
    <t>00000255</t>
  </si>
  <si>
    <t>00000469</t>
  </si>
  <si>
    <t>00000909</t>
  </si>
  <si>
    <t>00000914</t>
  </si>
  <si>
    <t>00000916</t>
  </si>
  <si>
    <t>00000936</t>
  </si>
  <si>
    <t>00001701</t>
  </si>
  <si>
    <t>00001702</t>
  </si>
  <si>
    <t>00001704</t>
  </si>
  <si>
    <t>00001723</t>
  </si>
  <si>
    <t>00001775</t>
  </si>
  <si>
    <t>00001782</t>
  </si>
  <si>
    <t>00001855</t>
  </si>
  <si>
    <t>00003248</t>
  </si>
  <si>
    <t>00003257</t>
  </si>
  <si>
    <t>00003258</t>
  </si>
  <si>
    <t>00003260</t>
  </si>
  <si>
    <t>00003262</t>
  </si>
  <si>
    <t>026440</t>
  </si>
  <si>
    <t>1K22TAC</t>
  </si>
  <si>
    <t>CN CÔNG TY TNHH MTV HỘI NHẬP PHÁT TRIỂN ĐÔNG HƯNG</t>
  </si>
  <si>
    <t>0312629241032</t>
  </si>
  <si>
    <t>00004106</t>
  </si>
  <si>
    <t>00004372</t>
  </si>
  <si>
    <t>00004441</t>
  </si>
  <si>
    <t>00004490</t>
  </si>
  <si>
    <t>00004493</t>
  </si>
  <si>
    <t>00004668</t>
  </si>
  <si>
    <t>Số dòng = 30</t>
  </si>
  <si>
    <t>BẢNG KÊ HÓA ĐƠN THÁNG 4</t>
  </si>
  <si>
    <t>Tháng 4 năm 2022</t>
  </si>
  <si>
    <t>0003638</t>
  </si>
  <si>
    <t>00005080</t>
  </si>
  <si>
    <t>00005101</t>
  </si>
  <si>
    <t>00005279</t>
  </si>
  <si>
    <t>00005280</t>
  </si>
  <si>
    <t>00006013</t>
  </si>
  <si>
    <t>00006015</t>
  </si>
  <si>
    <t>00006023</t>
  </si>
  <si>
    <t>00006209</t>
  </si>
  <si>
    <t>00006262</t>
  </si>
  <si>
    <t>00006743</t>
  </si>
  <si>
    <t>00006853</t>
  </si>
  <si>
    <t>00007081</t>
  </si>
  <si>
    <t>00007303</t>
  </si>
  <si>
    <t>004322</t>
  </si>
  <si>
    <t>00008449</t>
  </si>
  <si>
    <t>00008827</t>
  </si>
  <si>
    <t>00009168</t>
  </si>
  <si>
    <t>00009261</t>
  </si>
  <si>
    <t>00009268</t>
  </si>
  <si>
    <t>00009504</t>
  </si>
  <si>
    <t>00009900</t>
  </si>
  <si>
    <t>00009901</t>
  </si>
  <si>
    <t>00009902</t>
  </si>
  <si>
    <t>00010235</t>
  </si>
  <si>
    <t>00010236</t>
  </si>
  <si>
    <t>00010403</t>
  </si>
  <si>
    <t>00010404</t>
  </si>
  <si>
    <t>00010405</t>
  </si>
  <si>
    <t>00010406</t>
  </si>
  <si>
    <t>00010414</t>
  </si>
  <si>
    <t>00010415</t>
  </si>
  <si>
    <t>00010416</t>
  </si>
  <si>
    <t>00010419</t>
  </si>
  <si>
    <t>00010420</t>
  </si>
  <si>
    <t>00010544</t>
  </si>
  <si>
    <t>Số dòng = 38</t>
  </si>
  <si>
    <t>BẢNG KÊ HÓA ĐƠN THÁNG 5</t>
  </si>
  <si>
    <t>Tháng 5 năm 2022</t>
  </si>
  <si>
    <t>00011395</t>
  </si>
  <si>
    <t>00011396</t>
  </si>
  <si>
    <t>00011397</t>
  </si>
  <si>
    <t>00011402</t>
  </si>
  <si>
    <t>00011598</t>
  </si>
  <si>
    <t>00011599</t>
  </si>
  <si>
    <t>00011685</t>
  </si>
  <si>
    <t>00011943</t>
  </si>
  <si>
    <t>00012086</t>
  </si>
  <si>
    <t>00012384</t>
  </si>
  <si>
    <t>00012394</t>
  </si>
  <si>
    <t>00012469</t>
  </si>
  <si>
    <t>00012946</t>
  </si>
  <si>
    <t>00013119</t>
  </si>
  <si>
    <t>00013277</t>
  </si>
  <si>
    <t>00013292</t>
  </si>
  <si>
    <t>00013431</t>
  </si>
  <si>
    <t>00013434</t>
  </si>
  <si>
    <t>00013436</t>
  </si>
  <si>
    <t>00013493</t>
  </si>
  <si>
    <t>00013543</t>
  </si>
  <si>
    <t>00013725</t>
  </si>
  <si>
    <t>00013747</t>
  </si>
  <si>
    <t>00014178</t>
  </si>
  <si>
    <t>00014179</t>
  </si>
  <si>
    <t>00014181</t>
  </si>
  <si>
    <t>00014416</t>
  </si>
  <si>
    <t>00014420</t>
  </si>
  <si>
    <t>00014699</t>
  </si>
  <si>
    <t>Số dòng = 29</t>
  </si>
  <si>
    <t>BẢNG KÊ HÓA ĐƠN THÁNG 6</t>
  </si>
  <si>
    <t>Tháng 6 năm 2022</t>
  </si>
  <si>
    <t>00015238</t>
  </si>
  <si>
    <t>00015707</t>
  </si>
  <si>
    <t>00015755</t>
  </si>
  <si>
    <t>00016148</t>
  </si>
  <si>
    <t>00016473</t>
  </si>
  <si>
    <t>00016556</t>
  </si>
  <si>
    <t>00016703</t>
  </si>
  <si>
    <t>00016704</t>
  </si>
  <si>
    <t>00016706</t>
  </si>
  <si>
    <t>00017147</t>
  </si>
  <si>
    <t>00017598</t>
  </si>
  <si>
    <t>00017600</t>
  </si>
  <si>
    <t>00017610</t>
  </si>
  <si>
    <t>00017715</t>
  </si>
  <si>
    <t>00018122</t>
  </si>
  <si>
    <t>00018145</t>
  </si>
  <si>
    <t>00018262</t>
  </si>
  <si>
    <t>00018263</t>
  </si>
  <si>
    <t>00018359</t>
  </si>
  <si>
    <t>00018626</t>
  </si>
  <si>
    <t>00019073</t>
  </si>
  <si>
    <t>00019078</t>
  </si>
  <si>
    <t>00019418</t>
  </si>
  <si>
    <t>00019420</t>
  </si>
  <si>
    <t>00019638</t>
  </si>
  <si>
    <t>00019735</t>
  </si>
  <si>
    <t>00020398</t>
  </si>
  <si>
    <t>00020606</t>
  </si>
  <si>
    <t>00020613</t>
  </si>
  <si>
    <t>00020620</t>
  </si>
  <si>
    <t>00020852</t>
  </si>
  <si>
    <t>00020853</t>
  </si>
  <si>
    <t>00021130</t>
  </si>
  <si>
    <t>00021287</t>
  </si>
  <si>
    <t>00021296</t>
  </si>
  <si>
    <t>00021726</t>
  </si>
  <si>
    <t>Số dòng = 36</t>
  </si>
  <si>
    <t>BẢNG KÊ HÓA ĐƠN</t>
  </si>
  <si>
    <t>Tháng 7 năm 2022</t>
  </si>
  <si>
    <t>00022103</t>
  </si>
  <si>
    <t>00022386</t>
  </si>
  <si>
    <t>00022715</t>
  </si>
  <si>
    <t>00023052</t>
  </si>
  <si>
    <t>00023053</t>
  </si>
  <si>
    <t>00023082</t>
  </si>
  <si>
    <t>00023405</t>
  </si>
  <si>
    <t>00023419</t>
  </si>
  <si>
    <t>00023466</t>
  </si>
  <si>
    <t>00023469</t>
  </si>
  <si>
    <t>00023685</t>
  </si>
  <si>
    <t>00024229</t>
  </si>
  <si>
    <t>00024248</t>
  </si>
  <si>
    <t>00024249</t>
  </si>
  <si>
    <t>00024301</t>
  </si>
  <si>
    <t>00024357</t>
  </si>
  <si>
    <t>00024358</t>
  </si>
  <si>
    <t>00024359</t>
  </si>
  <si>
    <t>00025964</t>
  </si>
  <si>
    <t>00026058</t>
  </si>
  <si>
    <t>00026064</t>
  </si>
  <si>
    <t>00026155</t>
  </si>
  <si>
    <t>CHI NHÁNH CÔNG TY TNHH MỘT THÀNH VIÊN HỘI NHẬP PHÁT TRIỂN ĐÔNG HƯNG TẠI BÌNH DƯƠNG</t>
  </si>
  <si>
    <t>00026242</t>
  </si>
  <si>
    <t>00026245</t>
  </si>
  <si>
    <t>00026348</t>
  </si>
  <si>
    <t>00027273</t>
  </si>
  <si>
    <t>00027284</t>
  </si>
  <si>
    <t>00027363</t>
  </si>
  <si>
    <t>00027421</t>
  </si>
  <si>
    <t>00027422</t>
  </si>
  <si>
    <t>00027423</t>
  </si>
  <si>
    <t>00027447</t>
  </si>
  <si>
    <t>00027527</t>
  </si>
  <si>
    <t>00028843</t>
  </si>
  <si>
    <t>Số dòng = 34</t>
  </si>
  <si>
    <t>BẢNG KÊ HÓA ĐƠN THÁNG 8</t>
  </si>
  <si>
    <t>Tháng 08 năm 2022</t>
  </si>
  <si>
    <t>00028973</t>
  </si>
  <si>
    <t>00029266</t>
  </si>
  <si>
    <t>00029268</t>
  </si>
  <si>
    <t>00029269</t>
  </si>
  <si>
    <t>00029369</t>
  </si>
  <si>
    <t>00029382</t>
  </si>
  <si>
    <t>00029467</t>
  </si>
  <si>
    <t>00029468</t>
  </si>
  <si>
    <t>00029473</t>
  </si>
  <si>
    <t>00029494</t>
  </si>
  <si>
    <t>00029512</t>
  </si>
  <si>
    <t>00029597</t>
  </si>
  <si>
    <t>00029628</t>
  </si>
  <si>
    <t>00029651</t>
  </si>
  <si>
    <t>00029696</t>
  </si>
  <si>
    <t>00029710</t>
  </si>
  <si>
    <t>00029724</t>
  </si>
  <si>
    <t>00029769</t>
  </si>
  <si>
    <t>00031518</t>
  </si>
  <si>
    <t>00031521</t>
  </si>
  <si>
    <t>00031621</t>
  </si>
  <si>
    <t>00031652</t>
  </si>
  <si>
    <t>00031691</t>
  </si>
  <si>
    <t>00034208</t>
  </si>
  <si>
    <t>00034209</t>
  </si>
  <si>
    <t>00034211</t>
  </si>
  <si>
    <t>00034212</t>
  </si>
  <si>
    <t>00034258</t>
  </si>
  <si>
    <t>00034279</t>
  </si>
  <si>
    <t>00034310</t>
  </si>
  <si>
    <t>00034869</t>
  </si>
  <si>
    <t>00034983</t>
  </si>
  <si>
    <t>00035339</t>
  </si>
  <si>
    <t>00035399</t>
  </si>
  <si>
    <t>00036331</t>
  </si>
  <si>
    <t>00036347</t>
  </si>
  <si>
    <t>00036418</t>
  </si>
  <si>
    <t>00036426</t>
  </si>
  <si>
    <t>00036429</t>
  </si>
  <si>
    <t>Số dòng = 39</t>
  </si>
  <si>
    <t>BẢNG KÊ HÓA ĐƠN THÁNG 9</t>
  </si>
  <si>
    <t>Tháng 09 năm 2022</t>
  </si>
  <si>
    <t>00037159</t>
  </si>
  <si>
    <t>00037169</t>
  </si>
  <si>
    <t>00037170</t>
  </si>
  <si>
    <t>00037194</t>
  </si>
  <si>
    <t>00037204</t>
  </si>
  <si>
    <t>00037206</t>
  </si>
  <si>
    <t>00037283</t>
  </si>
  <si>
    <t>00037370</t>
  </si>
  <si>
    <t>00037371</t>
  </si>
  <si>
    <t>00038438</t>
  </si>
  <si>
    <t>00038468</t>
  </si>
  <si>
    <t>00039085</t>
  </si>
  <si>
    <t>00039896</t>
  </si>
  <si>
    <t>00040165</t>
  </si>
  <si>
    <t>00040246</t>
  </si>
  <si>
    <t>00040248</t>
  </si>
  <si>
    <t>00042052</t>
  </si>
  <si>
    <t>00042302</t>
  </si>
  <si>
    <t>00042313</t>
  </si>
  <si>
    <t>00042385</t>
  </si>
  <si>
    <t>00042444</t>
  </si>
  <si>
    <t>00042447</t>
  </si>
  <si>
    <t>00042457</t>
  </si>
  <si>
    <t>00042460</t>
  </si>
  <si>
    <t>00044139</t>
  </si>
  <si>
    <t>00044269</t>
  </si>
  <si>
    <t>00044288</t>
  </si>
  <si>
    <t>00044289</t>
  </si>
  <si>
    <t>00044297</t>
  </si>
  <si>
    <t>00044298</t>
  </si>
  <si>
    <t>00045527</t>
  </si>
  <si>
    <t>00045528</t>
  </si>
  <si>
    <t>Số dòng = 32</t>
  </si>
  <si>
    <t>BẢNG KÊ HÓA ĐƠN THÁNG 10</t>
  </si>
  <si>
    <t>Tháng 10 năm 2022</t>
  </si>
  <si>
    <t>00045652</t>
  </si>
  <si>
    <t>00045701</t>
  </si>
  <si>
    <t>00045734</t>
  </si>
  <si>
    <t>00045750</t>
  </si>
  <si>
    <t>00045751</t>
  </si>
  <si>
    <t>00045752</t>
  </si>
  <si>
    <t>00045757</t>
  </si>
  <si>
    <t>00045758</t>
  </si>
  <si>
    <t>00045759</t>
  </si>
  <si>
    <t>00045760</t>
  </si>
  <si>
    <t>00045763</t>
  </si>
  <si>
    <t>00045793</t>
  </si>
  <si>
    <t>00045810</t>
  </si>
  <si>
    <t>00045824</t>
  </si>
  <si>
    <t>00045825</t>
  </si>
  <si>
    <t>00046137</t>
  </si>
  <si>
    <t>00046577</t>
  </si>
  <si>
    <t>00046596</t>
  </si>
  <si>
    <t>00046603</t>
  </si>
  <si>
    <t>00046916</t>
  </si>
  <si>
    <t>00046927</t>
  </si>
  <si>
    <t>00047109</t>
  </si>
  <si>
    <t>00047707</t>
  </si>
  <si>
    <t>00047758</t>
  </si>
  <si>
    <t>00047829</t>
  </si>
  <si>
    <t>00047830</t>
  </si>
  <si>
    <t>00047831</t>
  </si>
  <si>
    <t>00047892</t>
  </si>
  <si>
    <t>00047996</t>
  </si>
  <si>
    <t>00048038</t>
  </si>
  <si>
    <t>00048064</t>
  </si>
  <si>
    <t>00048515</t>
  </si>
  <si>
    <t>hóa đơn chưa ghi sổ</t>
  </si>
  <si>
    <t>chưa ghi sổ</t>
  </si>
  <si>
    <t>00014744</t>
  </si>
  <si>
    <t>00014751</t>
  </si>
  <si>
    <t>00047729</t>
  </si>
  <si>
    <t>00048676</t>
  </si>
  <si>
    <t>00048725</t>
  </si>
  <si>
    <t>00048729</t>
  </si>
  <si>
    <t>00048746</t>
  </si>
  <si>
    <t>00048869</t>
  </si>
  <si>
    <t>00048920</t>
  </si>
  <si>
    <t>00049335</t>
  </si>
  <si>
    <t>00049390</t>
  </si>
  <si>
    <t>00049492</t>
  </si>
  <si>
    <t>Bảng kê hóa đơn tháng 11.2022</t>
  </si>
  <si>
    <t>BẢNG KÊ HÓA ĐƠN THÁNG 11</t>
  </si>
  <si>
    <t>Tháng 11 năm 2022</t>
  </si>
  <si>
    <t>00049746</t>
  </si>
  <si>
    <t>00050091</t>
  </si>
  <si>
    <t>00050553</t>
  </si>
  <si>
    <t>00050583</t>
  </si>
  <si>
    <t>00050682</t>
  </si>
  <si>
    <t>00050730</t>
  </si>
  <si>
    <t>00050732</t>
  </si>
  <si>
    <t>00050733</t>
  </si>
  <si>
    <t>00050812</t>
  </si>
  <si>
    <t>00050991</t>
  </si>
  <si>
    <t>00051013</t>
  </si>
  <si>
    <t>00051031</t>
  </si>
  <si>
    <t>00051032</t>
  </si>
  <si>
    <t>00051088</t>
  </si>
  <si>
    <t>00051273</t>
  </si>
  <si>
    <t>00051639</t>
  </si>
  <si>
    <t>00051728</t>
  </si>
  <si>
    <t>00052129</t>
  </si>
  <si>
    <t>00053202</t>
  </si>
  <si>
    <t>00052704</t>
  </si>
  <si>
    <t>00052045</t>
  </si>
  <si>
    <t>Ngày hạch toán</t>
  </si>
  <si>
    <t>Ngày chứng từ</t>
  </si>
  <si>
    <t>Số chứng từ</t>
  </si>
  <si>
    <t>Khách hàng</t>
  </si>
  <si>
    <t>Tổng tiền hàng</t>
  </si>
  <si>
    <t>Tiền chiết khấu</t>
  </si>
  <si>
    <t>Tiền thuế GTGT</t>
  </si>
  <si>
    <t>Chi nhánh</t>
  </si>
  <si>
    <t>BH2211/4058</t>
  </si>
  <si>
    <t>acm0004</t>
  </si>
  <si>
    <t>AEON CITI MART ACM - CAO</t>
  </si>
  <si>
    <t>Bán hàng AEON CITI MART ACM - CAO theo hóa đơn 00053202</t>
  </si>
  <si>
    <t>207 PHẠM VĂN HAI</t>
  </si>
  <si>
    <t>BH2211/3559</t>
  </si>
  <si>
    <t>acm0006</t>
  </si>
  <si>
    <t>AEON CITI MART B&amp;B Him Lam 6</t>
  </si>
  <si>
    <t>Bán hàng AEON CITI MART B&amp;B Him Lam 6 theo hóa đơn 00052704</t>
  </si>
  <si>
    <t>BH2211/3528</t>
  </si>
  <si>
    <t>ACM0016</t>
  </si>
  <si>
    <t>AEON CITI MART B&amp;B Conic</t>
  </si>
  <si>
    <t>Bán hàng AEON CITI MART B&amp;B Conic theo hóa đơn 00052129</t>
  </si>
  <si>
    <t>BH2211/3236</t>
  </si>
  <si>
    <t>ACM0017</t>
  </si>
  <si>
    <t>AEON CITIMART Res 11</t>
  </si>
  <si>
    <t>Bán hàng AEON CITIMART Res 11 theo hóa đơn 00052045</t>
  </si>
  <si>
    <t>ACM – RES11</t>
  </si>
  <si>
    <t>BH2211/2678</t>
  </si>
  <si>
    <t>Bán hàng AEON CITIMART Res 11 theo hóa đơn 00051639</t>
  </si>
  <si>
    <t>BH2211/2677</t>
  </si>
  <si>
    <t>ACM0012</t>
  </si>
  <si>
    <t>AEON CITI MART Garden Plaza</t>
  </si>
  <si>
    <t>Bán hàng AEON CITI MART Garden Plaza theo hóa đơn 00051728</t>
  </si>
  <si>
    <t>ACM – GAR</t>
  </si>
  <si>
    <t>BH2211/2531</t>
  </si>
  <si>
    <t>ACM0014</t>
  </si>
  <si>
    <t>AEON CITI MART Phúc Yên</t>
  </si>
  <si>
    <t>Bán hàng AEON CITI MART Phúc Yên theo hóa đơn 00051273</t>
  </si>
  <si>
    <t>BH2211/2067</t>
  </si>
  <si>
    <t>ACM0013</t>
  </si>
  <si>
    <t>AEON CITIMART B&amp;B Him Lam 7</t>
  </si>
  <si>
    <t>Bán hàng AEON CITIMART B&amp;B Him Lam 7 theo hóa đơn 00051031</t>
  </si>
  <si>
    <t>ACM – HL7</t>
  </si>
  <si>
    <t>BH2211/1834</t>
  </si>
  <si>
    <t>ACM0018</t>
  </si>
  <si>
    <t>AEON CITI MART Bình Dương</t>
  </si>
  <si>
    <t>Bán hàng AEON CITI MART Bình Dương theo hóa đơn 00051013</t>
  </si>
  <si>
    <t>BH2211/1818</t>
  </si>
  <si>
    <t>acm0003</t>
  </si>
  <si>
    <t>AEON CITI MART B&amp;B BCA</t>
  </si>
  <si>
    <t>Bán hàng AEON CITI MART B&amp;B BCA theo hóa đơn 00051088</t>
  </si>
  <si>
    <t>BH2211/1817</t>
  </si>
  <si>
    <t>acm0007</t>
  </si>
  <si>
    <t>AEON CITI MART B&amp;B Nam Long</t>
  </si>
  <si>
    <t>Bán hàng AEON CITI MART B&amp;B Nam Long theo hóa đơn 00051032</t>
  </si>
  <si>
    <t>BH2211/1799</t>
  </si>
  <si>
    <t>acm0002</t>
  </si>
  <si>
    <t>AEON CITI MART Tropic Garden</t>
  </si>
  <si>
    <t>Bán hàng AEON CITI MART Tropic Garden theo hóa đơn 00050991</t>
  </si>
  <si>
    <t>BH2211/1068</t>
  </si>
  <si>
    <t>Bán hàng AEON CITI MART B&amp;B Conic theo hóa đơn 00050682</t>
  </si>
  <si>
    <t>BH2211/0957</t>
  </si>
  <si>
    <t>ACM0015</t>
  </si>
  <si>
    <t>AEON CITI MART New Saigon</t>
  </si>
  <si>
    <t>Bán hàng AEON CITI MART New Saigon theo hóa đơn 00050733</t>
  </si>
  <si>
    <t>BH2211/0949</t>
  </si>
  <si>
    <t>acm0001</t>
  </si>
  <si>
    <t>AEON CITI MART B&amp;B Somerset</t>
  </si>
  <si>
    <t>Bán hàng AEON CITI MART B&amp;B Somerset theo hóa đơn 00050812</t>
  </si>
  <si>
    <t>ACM - SOM</t>
  </si>
  <si>
    <t>BH2211/0948</t>
  </si>
  <si>
    <t>Bán hàng AEON CITIMART B&amp;B Him Lam 7 theo hóa đơn 00050730</t>
  </si>
  <si>
    <t>BH2211/0872</t>
  </si>
  <si>
    <t>ACM0010</t>
  </si>
  <si>
    <t>AEON CITI MART B&amp;B Hưng Vượng</t>
  </si>
  <si>
    <t>Bán hàng AEON CITI MART B&amp;B Hưng Vượng theo hóa đơn 00050732</t>
  </si>
  <si>
    <t>BH2211/0444</t>
  </si>
  <si>
    <t>AEON CITI MART Cao Thắng</t>
  </si>
  <si>
    <t>Bán hàng AEON CITI MART Cao Thắng theo hóa đơn 00050583</t>
  </si>
  <si>
    <t>BH2211/0443</t>
  </si>
  <si>
    <t>Bán hàng AEON CITI MART Phúc Yên theo hóa đơn 00050553</t>
  </si>
  <si>
    <t>BH2211/0358</t>
  </si>
  <si>
    <t>Bán hàng AEON CITI MART Tropic Garden theo hóa đơn 00050091</t>
  </si>
  <si>
    <t>BH2211/0256</t>
  </si>
  <si>
    <t>Bán hàng AEON CITI MART Bình Dương theo hóa đơn 00049746</t>
  </si>
  <si>
    <t xml:space="preserve">Số dư đầu tháng 08/2022  : </t>
  </si>
  <si>
    <t>Hàng trả theo bảng kê tháng 9.2022</t>
  </si>
  <si>
    <t>27159</t>
  </si>
  <si>
    <t>28550</t>
  </si>
  <si>
    <t>Hàng Bán Trả Lại T9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</si>
</sst>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dd/mm/yyyy\ hh:mm\ AM/PM"/>
    <numFmt numFmtId="166" formatCode="dd/m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12" fillId="0" borderId="0" xfId="0" applyFont="1"/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37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/>
    <xf numFmtId="14" fontId="14" fillId="5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38" fontId="14" fillId="5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38" fontId="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6" borderId="7" xfId="0" applyNumberFormat="1" applyFont="1" applyFill="1" applyBorder="1" applyAlignment="1">
      <alignment horizontal="left" vertical="center"/>
    </xf>
    <xf numFmtId="38" fontId="3" fillId="3" borderId="7" xfId="0" applyNumberFormat="1" applyFont="1" applyFill="1" applyBorder="1" applyAlignment="1">
      <alignment horizontal="right" vertical="center"/>
    </xf>
    <xf numFmtId="38" fontId="2" fillId="0" borderId="0" xfId="0" applyNumberFormat="1" applyFont="1"/>
    <xf numFmtId="14" fontId="3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left" vertical="center"/>
    </xf>
    <xf numFmtId="164" fontId="2" fillId="7" borderId="1" xfId="1" applyNumberFormat="1" applyFont="1" applyFill="1" applyBorder="1" applyAlignment="1">
      <alignment horizontal="center"/>
    </xf>
    <xf numFmtId="0" fontId="2" fillId="3" borderId="0" xfId="0" applyFont="1" applyFill="1"/>
    <xf numFmtId="14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0" xfId="0" quotePrefix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38" fontId="3" fillId="7" borderId="7" xfId="0" applyNumberFormat="1" applyFont="1" applyFill="1" applyBorder="1" applyAlignment="1">
      <alignment horizontal="right" vertical="center"/>
    </xf>
    <xf numFmtId="0" fontId="3" fillId="7" borderId="7" xfId="0" applyFont="1" applyFill="1" applyBorder="1" applyAlignment="1">
      <alignment horizontal="right" vertical="center"/>
    </xf>
    <xf numFmtId="14" fontId="3" fillId="7" borderId="7" xfId="0" applyNumberFormat="1" applyFont="1" applyFill="1" applyBorder="1" applyAlignment="1">
      <alignment horizontal="left" vertical="center"/>
    </xf>
    <xf numFmtId="0" fontId="2" fillId="7" borderId="0" xfId="0" applyFont="1" applyFill="1"/>
    <xf numFmtId="14" fontId="2" fillId="7" borderId="0" xfId="0" applyNumberFormat="1" applyFont="1" applyFill="1"/>
    <xf numFmtId="38" fontId="2" fillId="7" borderId="0" xfId="0" applyNumberFormat="1" applyFont="1" applyFill="1"/>
    <xf numFmtId="38" fontId="2" fillId="3" borderId="0" xfId="0" applyNumberFormat="1" applyFont="1" applyFill="1"/>
    <xf numFmtId="14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/>
    <xf numFmtId="0" fontId="2" fillId="7" borderId="1" xfId="0" applyFont="1" applyFill="1" applyBorder="1"/>
    <xf numFmtId="164" fontId="3" fillId="7" borderId="1" xfId="1" applyNumberFormat="1" applyFont="1" applyFill="1" applyBorder="1" applyAlignment="1">
      <alignment horizontal="center" vertical="center"/>
    </xf>
    <xf numFmtId="164" fontId="3" fillId="7" borderId="1" xfId="1" applyNumberFormat="1" applyFont="1" applyFill="1" applyBorder="1" applyAlignment="1">
      <alignment horizontal="left" vertical="center"/>
    </xf>
    <xf numFmtId="14" fontId="2" fillId="7" borderId="2" xfId="0" applyNumberFormat="1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right" wrapText="1"/>
    </xf>
    <xf numFmtId="0" fontId="17" fillId="0" borderId="0" xfId="0" applyFont="1"/>
    <xf numFmtId="164" fontId="17" fillId="3" borderId="0" xfId="1" applyNumberFormat="1" applyFont="1" applyFill="1"/>
    <xf numFmtId="164" fontId="17" fillId="0" borderId="0" xfId="1" applyNumberFormat="1" applyFont="1"/>
    <xf numFmtId="0" fontId="3" fillId="7" borderId="7" xfId="0" quotePrefix="1" applyFont="1" applyFill="1" applyBorder="1" applyAlignment="1">
      <alignment horizontal="left" vertical="center"/>
    </xf>
    <xf numFmtId="166" fontId="18" fillId="0" borderId="7" xfId="0" applyNumberFormat="1" applyFont="1" applyBorder="1" applyAlignment="1">
      <alignment horizontal="center" vertical="center"/>
    </xf>
    <xf numFmtId="166" fontId="19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66" fontId="18" fillId="5" borderId="6" xfId="0" applyNumberFormat="1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38" fontId="18" fillId="5" borderId="6" xfId="0" applyNumberFormat="1" applyFont="1" applyFill="1" applyBorder="1" applyAlignment="1">
      <alignment horizontal="center" vertical="center" wrapText="1"/>
    </xf>
    <xf numFmtId="38" fontId="18" fillId="0" borderId="7" xfId="0" applyNumberFormat="1" applyFont="1" applyBorder="1" applyAlignment="1">
      <alignment horizontal="right" vertical="center"/>
    </xf>
    <xf numFmtId="38" fontId="19" fillId="0" borderId="7" xfId="0" applyNumberFormat="1" applyFont="1" applyBorder="1" applyAlignment="1">
      <alignment horizontal="right" vertical="center"/>
    </xf>
    <xf numFmtId="38" fontId="17" fillId="0" borderId="0" xfId="0" applyNumberFormat="1" applyFont="1"/>
    <xf numFmtId="14" fontId="2" fillId="0" borderId="2" xfId="0" applyNumberFormat="1" applyFont="1" applyBorder="1" applyAlignment="1">
      <alignment horizontal="center"/>
    </xf>
    <xf numFmtId="0" fontId="2" fillId="7" borderId="1" xfId="0" applyFont="1" applyFill="1" applyBorder="1" applyAlignment="1">
      <alignment horizontal="right"/>
    </xf>
    <xf numFmtId="0" fontId="20" fillId="0" borderId="7" xfId="0" applyFont="1" applyBorder="1" applyAlignment="1">
      <alignment horizontal="left" vertical="center"/>
    </xf>
    <xf numFmtId="0" fontId="3" fillId="0" borderId="0" xfId="0" applyFont="1"/>
    <xf numFmtId="38" fontId="20" fillId="0" borderId="7" xfId="0" applyNumberFormat="1" applyFont="1" applyBorder="1" applyAlignment="1">
      <alignment horizontal="right" vertical="center"/>
    </xf>
    <xf numFmtId="166" fontId="20" fillId="0" borderId="7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B13" sqref="B13"/>
    </sheetView>
  </sheetViews>
  <sheetFormatPr defaultRowHeight="15.75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8.42578125" style="1" customWidth="1"/>
    <col min="7" max="7" width="15.7109375" style="1" bestFit="1" customWidth="1"/>
    <col min="8" max="16384" width="9.140625" style="1"/>
  </cols>
  <sheetData>
    <row r="1" spans="1:6" ht="27" customHeight="1" x14ac:dyDescent="0.3">
      <c r="A1" s="104" t="s">
        <v>10</v>
      </c>
      <c r="B1" s="104"/>
      <c r="C1" s="104"/>
      <c r="D1" s="104"/>
      <c r="E1" s="104"/>
      <c r="F1" s="104"/>
    </row>
    <row r="2" spans="1:6" ht="40.5" customHeight="1" x14ac:dyDescent="0.25">
      <c r="A2" s="17" t="s">
        <v>0</v>
      </c>
      <c r="B2" s="18" t="s">
        <v>5</v>
      </c>
      <c r="C2" s="18" t="s">
        <v>1</v>
      </c>
      <c r="D2" s="18" t="s">
        <v>2</v>
      </c>
      <c r="E2" s="18" t="s">
        <v>3</v>
      </c>
      <c r="F2" s="18" t="s">
        <v>4</v>
      </c>
    </row>
    <row r="3" spans="1:6" ht="21.75" customHeight="1" x14ac:dyDescent="0.25">
      <c r="A3" s="76"/>
      <c r="B3" s="99" t="s">
        <v>1181</v>
      </c>
      <c r="C3" s="80">
        <v>1072950487</v>
      </c>
      <c r="D3" s="62"/>
      <c r="E3" s="78"/>
      <c r="F3" s="78"/>
    </row>
    <row r="4" spans="1:6" ht="21" customHeight="1" x14ac:dyDescent="0.25">
      <c r="A4" s="76"/>
      <c r="B4" s="77" t="s">
        <v>12</v>
      </c>
      <c r="C4" s="62">
        <f>+'tháng 8'!G43</f>
        <v>56812953</v>
      </c>
      <c r="D4" s="62"/>
      <c r="E4" s="78"/>
      <c r="F4" s="78"/>
    </row>
    <row r="5" spans="1:6" ht="21" customHeight="1" x14ac:dyDescent="0.25">
      <c r="A5" s="76"/>
      <c r="B5" s="77" t="s">
        <v>13</v>
      </c>
      <c r="C5" s="80">
        <f>+'tháng 9'!G36</f>
        <v>47724018</v>
      </c>
      <c r="D5" s="62"/>
      <c r="E5" s="78"/>
      <c r="F5" s="78"/>
    </row>
    <row r="6" spans="1:6" ht="21" customHeight="1" x14ac:dyDescent="0.25">
      <c r="A6" s="76"/>
      <c r="B6" s="77" t="s">
        <v>9</v>
      </c>
      <c r="C6" s="80">
        <f>+'tháng 10'!G47</f>
        <v>45657012</v>
      </c>
      <c r="D6" s="81"/>
      <c r="E6" s="78"/>
      <c r="F6" s="79"/>
    </row>
    <row r="7" spans="1:6" ht="21" customHeight="1" x14ac:dyDescent="0.25">
      <c r="A7" s="82"/>
      <c r="B7" s="77" t="s">
        <v>1073</v>
      </c>
      <c r="C7" s="80">
        <v>29796151</v>
      </c>
      <c r="D7" s="81"/>
      <c r="E7" s="78"/>
      <c r="F7" s="79"/>
    </row>
    <row r="8" spans="1:6" ht="21" customHeight="1" x14ac:dyDescent="0.25">
      <c r="A8" s="105" t="s">
        <v>6</v>
      </c>
      <c r="B8" s="106"/>
      <c r="C8" s="19">
        <f>SUM(C3:C7)</f>
        <v>1252940621</v>
      </c>
      <c r="D8" s="20"/>
      <c r="E8" s="21"/>
      <c r="F8" s="22"/>
    </row>
    <row r="9" spans="1:6" ht="21" customHeight="1" x14ac:dyDescent="0.25">
      <c r="A9" s="82"/>
      <c r="B9" s="77" t="s">
        <v>15</v>
      </c>
      <c r="C9" s="62"/>
      <c r="D9" s="81">
        <v>5130193</v>
      </c>
      <c r="E9" s="78"/>
      <c r="F9" s="79"/>
    </row>
    <row r="10" spans="1:6" ht="21" customHeight="1" x14ac:dyDescent="0.25">
      <c r="A10" s="82"/>
      <c r="B10" s="77" t="s">
        <v>16</v>
      </c>
      <c r="C10" s="62"/>
      <c r="D10" s="81">
        <v>834871</v>
      </c>
      <c r="E10" s="78"/>
      <c r="F10" s="79"/>
    </row>
    <row r="11" spans="1:6" ht="21" customHeight="1" x14ac:dyDescent="0.25">
      <c r="A11" s="82"/>
      <c r="B11" s="77" t="s">
        <v>1182</v>
      </c>
      <c r="C11" s="62"/>
      <c r="D11" s="81">
        <f>+'tháng 9'!G40</f>
        <v>1177258</v>
      </c>
      <c r="E11" s="78"/>
      <c r="F11" s="79"/>
    </row>
    <row r="12" spans="1:6" ht="21" customHeight="1" x14ac:dyDescent="0.25">
      <c r="A12" s="105" t="s">
        <v>7</v>
      </c>
      <c r="B12" s="106"/>
      <c r="C12" s="19"/>
      <c r="D12" s="19">
        <f>SUM(D9:D11)</f>
        <v>7142322</v>
      </c>
      <c r="E12" s="21"/>
      <c r="F12" s="22"/>
    </row>
    <row r="13" spans="1:6" ht="21" customHeight="1" x14ac:dyDescent="0.25">
      <c r="A13" s="16">
        <v>44656</v>
      </c>
      <c r="B13" s="13" t="s">
        <v>14</v>
      </c>
      <c r="C13" s="14"/>
      <c r="D13" s="14"/>
      <c r="E13" s="15"/>
      <c r="F13" s="83">
        <v>35363152</v>
      </c>
    </row>
    <row r="14" spans="1:6" ht="21" customHeight="1" x14ac:dyDescent="0.25">
      <c r="A14" s="16">
        <v>44880</v>
      </c>
      <c r="B14" s="13" t="s">
        <v>14</v>
      </c>
      <c r="C14" s="14"/>
      <c r="D14" s="14"/>
      <c r="E14" s="15"/>
      <c r="F14" s="15">
        <v>120388726</v>
      </c>
    </row>
    <row r="15" spans="1:6" ht="21" customHeight="1" x14ac:dyDescent="0.25">
      <c r="A15" s="16">
        <v>44880</v>
      </c>
      <c r="B15" s="13" t="s">
        <v>14</v>
      </c>
      <c r="C15" s="14"/>
      <c r="D15" s="14"/>
      <c r="E15" s="15"/>
      <c r="F15" s="15">
        <v>824209453</v>
      </c>
    </row>
    <row r="16" spans="1:6" ht="21" customHeight="1" x14ac:dyDescent="0.25">
      <c r="A16" s="98">
        <v>44897</v>
      </c>
      <c r="B16" s="13" t="s">
        <v>14</v>
      </c>
      <c r="C16" s="14"/>
      <c r="D16" s="14"/>
      <c r="E16" s="15"/>
      <c r="F16" s="15">
        <v>45657012</v>
      </c>
    </row>
    <row r="17" spans="1:6" ht="21" customHeight="1" x14ac:dyDescent="0.25">
      <c r="A17" s="105" t="s">
        <v>8</v>
      </c>
      <c r="B17" s="106"/>
      <c r="C17" s="23"/>
      <c r="D17" s="20"/>
      <c r="E17" s="22"/>
      <c r="F17" s="24">
        <f>SUM(F13:F16)</f>
        <v>1025618343</v>
      </c>
    </row>
    <row r="18" spans="1:6" ht="21" customHeight="1" x14ac:dyDescent="0.25">
      <c r="A18" s="107" t="s">
        <v>11</v>
      </c>
      <c r="B18" s="108"/>
      <c r="C18" s="108"/>
      <c r="D18" s="108"/>
      <c r="E18" s="109"/>
      <c r="F18" s="25">
        <f>C8-D12-F17</f>
        <v>220179956</v>
      </c>
    </row>
    <row r="19" spans="1:6" ht="21" customHeight="1" x14ac:dyDescent="0.25">
      <c r="A19" s="3"/>
      <c r="B19" s="9"/>
      <c r="C19" s="5"/>
      <c r="D19" s="4"/>
    </row>
    <row r="20" spans="1:6" ht="21" customHeight="1" x14ac:dyDescent="0.25">
      <c r="A20" s="3"/>
      <c r="B20" s="9"/>
      <c r="C20" s="5"/>
      <c r="D20" s="4"/>
    </row>
    <row r="21" spans="1:6" ht="21" customHeight="1" x14ac:dyDescent="0.25">
      <c r="A21" s="3"/>
      <c r="B21" s="9"/>
      <c r="C21" s="5"/>
      <c r="D21" s="4"/>
    </row>
    <row r="22" spans="1:6" ht="21" customHeight="1" x14ac:dyDescent="0.25">
      <c r="A22" s="10"/>
      <c r="C22" s="6"/>
      <c r="D22" s="7"/>
    </row>
  </sheetData>
  <mergeCells count="5">
    <mergeCell ref="A1:F1"/>
    <mergeCell ref="A8:B8"/>
    <mergeCell ref="A12:B12"/>
    <mergeCell ref="A17:B17"/>
    <mergeCell ref="A18:E18"/>
  </mergeCells>
  <conditionalFormatting sqref="A19:B21 A18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0"/>
  <sheetViews>
    <sheetView zoomScaleNormal="100" workbookViewId="0">
      <pane ySplit="3" topLeftCell="A22" activePane="bottomLeft" state="frozen"/>
      <selection pane="bottomLeft" activeCell="E40" sqref="E40:G40"/>
    </sheetView>
  </sheetViews>
  <sheetFormatPr defaultColWidth="9.140625" defaultRowHeight="15.75" x14ac:dyDescent="0.25"/>
  <cols>
    <col min="1" max="1" width="1.42578125" style="1" customWidth="1"/>
    <col min="2" max="2" width="14.28515625" style="11" customWidth="1"/>
    <col min="3" max="4" width="14.28515625" style="1" customWidth="1"/>
    <col min="5" max="5" width="18.28515625" style="59" customWidth="1"/>
    <col min="6" max="6" width="14.28515625" style="59" customWidth="1"/>
    <col min="7" max="7" width="21.85546875" style="59" customWidth="1"/>
    <col min="8" max="8" width="78.42578125" style="1" customWidth="1"/>
    <col min="9" max="9" width="13.85546875" style="1" customWidth="1"/>
    <col min="10" max="10" width="14.28515625" style="1" customWidth="1"/>
    <col min="11" max="11" width="18.7109375" style="1" bestFit="1" customWidth="1"/>
    <col min="12" max="16384" width="9.140625" style="1"/>
  </cols>
  <sheetData>
    <row r="1" spans="1:11" x14ac:dyDescent="0.25">
      <c r="A1" s="111" t="s">
        <v>990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x14ac:dyDescent="0.25">
      <c r="A2" s="113" t="s">
        <v>991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31.5" customHeight="1" x14ac:dyDescent="0.25">
      <c r="B3" s="50" t="s">
        <v>21</v>
      </c>
      <c r="C3" s="51" t="s">
        <v>20</v>
      </c>
      <c r="D3" s="51" t="s">
        <v>672</v>
      </c>
      <c r="E3" s="52" t="s">
        <v>673</v>
      </c>
      <c r="F3" s="52" t="s">
        <v>674</v>
      </c>
      <c r="G3" s="52" t="s">
        <v>27</v>
      </c>
      <c r="H3" s="51" t="s">
        <v>675</v>
      </c>
      <c r="I3" s="51" t="s">
        <v>676</v>
      </c>
      <c r="J3" s="51" t="s">
        <v>677</v>
      </c>
      <c r="K3" s="1" t="s">
        <v>28</v>
      </c>
    </row>
    <row r="4" spans="1:11" x14ac:dyDescent="0.25">
      <c r="B4" s="60">
        <v>44805</v>
      </c>
      <c r="C4" s="61" t="s">
        <v>992</v>
      </c>
      <c r="D4" s="54" t="s">
        <v>766</v>
      </c>
      <c r="E4" s="55">
        <v>996240</v>
      </c>
      <c r="F4" s="55">
        <v>79699</v>
      </c>
      <c r="G4" s="55">
        <f>E4+F4</f>
        <v>1075939</v>
      </c>
      <c r="H4" s="54" t="s">
        <v>32</v>
      </c>
      <c r="I4" s="54" t="s">
        <v>680</v>
      </c>
      <c r="J4" s="56" t="s">
        <v>729</v>
      </c>
    </row>
    <row r="5" spans="1:11" x14ac:dyDescent="0.25">
      <c r="B5" s="60">
        <v>44805</v>
      </c>
      <c r="C5" s="61" t="s">
        <v>993</v>
      </c>
      <c r="D5" s="54" t="s">
        <v>766</v>
      </c>
      <c r="E5" s="55">
        <v>1576357</v>
      </c>
      <c r="F5" s="55">
        <v>126109</v>
      </c>
      <c r="G5" s="55">
        <f t="shared" ref="G5:G35" si="0">E5+F5</f>
        <v>1702466</v>
      </c>
      <c r="H5" s="54" t="s">
        <v>32</v>
      </c>
      <c r="I5" s="54" t="s">
        <v>680</v>
      </c>
      <c r="J5" s="56" t="s">
        <v>729</v>
      </c>
    </row>
    <row r="6" spans="1:11" x14ac:dyDescent="0.25">
      <c r="B6" s="60">
        <v>44805</v>
      </c>
      <c r="C6" s="61" t="s">
        <v>994</v>
      </c>
      <c r="D6" s="54" t="s">
        <v>766</v>
      </c>
      <c r="E6" s="55">
        <v>1895345</v>
      </c>
      <c r="F6" s="55">
        <v>151628</v>
      </c>
      <c r="G6" s="55">
        <f t="shared" si="0"/>
        <v>2046973</v>
      </c>
      <c r="H6" s="54" t="s">
        <v>32</v>
      </c>
      <c r="I6" s="54" t="s">
        <v>680</v>
      </c>
      <c r="J6" s="56" t="s">
        <v>729</v>
      </c>
    </row>
    <row r="7" spans="1:11" x14ac:dyDescent="0.25">
      <c r="B7" s="53">
        <v>44809</v>
      </c>
      <c r="C7" s="54" t="s">
        <v>995</v>
      </c>
      <c r="D7" s="54" t="s">
        <v>766</v>
      </c>
      <c r="E7" s="55">
        <v>2217920</v>
      </c>
      <c r="F7" s="55">
        <v>177434</v>
      </c>
      <c r="G7" s="55">
        <f t="shared" si="0"/>
        <v>2395354</v>
      </c>
      <c r="H7" s="54" t="s">
        <v>32</v>
      </c>
      <c r="I7" s="54" t="s">
        <v>680</v>
      </c>
      <c r="J7" s="56" t="s">
        <v>729</v>
      </c>
    </row>
    <row r="8" spans="1:11" x14ac:dyDescent="0.25">
      <c r="B8" s="53">
        <v>44809</v>
      </c>
      <c r="C8" s="54" t="s">
        <v>996</v>
      </c>
      <c r="D8" s="54" t="s">
        <v>766</v>
      </c>
      <c r="E8" s="55">
        <v>1469622</v>
      </c>
      <c r="F8" s="55">
        <v>117570</v>
      </c>
      <c r="G8" s="55">
        <f t="shared" si="0"/>
        <v>1587192</v>
      </c>
      <c r="H8" s="54" t="s">
        <v>32</v>
      </c>
      <c r="I8" s="54" t="s">
        <v>680</v>
      </c>
      <c r="J8" s="56" t="s">
        <v>729</v>
      </c>
    </row>
    <row r="9" spans="1:11" x14ac:dyDescent="0.25">
      <c r="B9" s="53">
        <v>44809</v>
      </c>
      <c r="C9" s="54" t="s">
        <v>997</v>
      </c>
      <c r="D9" s="54" t="s">
        <v>766</v>
      </c>
      <c r="E9" s="55">
        <v>799974</v>
      </c>
      <c r="F9" s="55">
        <v>63998</v>
      </c>
      <c r="G9" s="55">
        <f t="shared" si="0"/>
        <v>863972</v>
      </c>
      <c r="H9" s="54" t="s">
        <v>32</v>
      </c>
      <c r="I9" s="54" t="s">
        <v>680</v>
      </c>
      <c r="J9" s="56" t="s">
        <v>729</v>
      </c>
    </row>
    <row r="10" spans="1:11" x14ac:dyDescent="0.25">
      <c r="B10" s="53">
        <v>44809</v>
      </c>
      <c r="C10" s="54" t="s">
        <v>998</v>
      </c>
      <c r="D10" s="54" t="s">
        <v>766</v>
      </c>
      <c r="E10" s="55">
        <v>1225341</v>
      </c>
      <c r="F10" s="55">
        <v>98027</v>
      </c>
      <c r="G10" s="55">
        <f t="shared" si="0"/>
        <v>1323368</v>
      </c>
      <c r="H10" s="54" t="s">
        <v>32</v>
      </c>
      <c r="I10" s="54" t="s">
        <v>680</v>
      </c>
      <c r="J10" s="56" t="s">
        <v>729</v>
      </c>
    </row>
    <row r="11" spans="1:11" s="72" customFormat="1" x14ac:dyDescent="0.25">
      <c r="B11" s="60">
        <v>44810</v>
      </c>
      <c r="C11" s="87" t="s">
        <v>999</v>
      </c>
      <c r="D11" s="61" t="s">
        <v>766</v>
      </c>
      <c r="E11" s="69">
        <v>1067319</v>
      </c>
      <c r="F11" s="69">
        <v>85386</v>
      </c>
      <c r="G11" s="69">
        <f t="shared" si="0"/>
        <v>1152705</v>
      </c>
      <c r="H11" s="61" t="s">
        <v>32</v>
      </c>
      <c r="I11" s="61" t="s">
        <v>680</v>
      </c>
      <c r="J11" s="70" t="s">
        <v>729</v>
      </c>
      <c r="K11" s="72" t="s">
        <v>1059</v>
      </c>
    </row>
    <row r="12" spans="1:11" x14ac:dyDescent="0.25">
      <c r="B12" s="53">
        <v>44810</v>
      </c>
      <c r="C12" s="54" t="s">
        <v>1000</v>
      </c>
      <c r="D12" s="54" t="s">
        <v>766</v>
      </c>
      <c r="E12" s="55">
        <v>905025</v>
      </c>
      <c r="F12" s="55">
        <v>72402</v>
      </c>
      <c r="G12" s="55">
        <f t="shared" si="0"/>
        <v>977427</v>
      </c>
      <c r="H12" s="54" t="s">
        <v>32</v>
      </c>
      <c r="I12" s="54" t="s">
        <v>680</v>
      </c>
      <c r="J12" s="56" t="s">
        <v>729</v>
      </c>
    </row>
    <row r="13" spans="1:11" x14ac:dyDescent="0.25">
      <c r="B13" s="53">
        <v>44812</v>
      </c>
      <c r="C13" s="54" t="s">
        <v>1001</v>
      </c>
      <c r="D13" s="54" t="s">
        <v>766</v>
      </c>
      <c r="E13" s="55">
        <v>1374489</v>
      </c>
      <c r="F13" s="55">
        <v>109959</v>
      </c>
      <c r="G13" s="55">
        <f t="shared" si="0"/>
        <v>1484448</v>
      </c>
      <c r="H13" s="54" t="s">
        <v>32</v>
      </c>
      <c r="I13" s="54" t="s">
        <v>680</v>
      </c>
      <c r="J13" s="56" t="s">
        <v>729</v>
      </c>
    </row>
    <row r="14" spans="1:11" x14ac:dyDescent="0.25">
      <c r="B14" s="53">
        <v>44812</v>
      </c>
      <c r="C14" s="54" t="s">
        <v>1002</v>
      </c>
      <c r="D14" s="54" t="s">
        <v>766</v>
      </c>
      <c r="E14" s="55">
        <v>2253849</v>
      </c>
      <c r="F14" s="55">
        <v>180308</v>
      </c>
      <c r="G14" s="55">
        <f t="shared" si="0"/>
        <v>2434157</v>
      </c>
      <c r="H14" s="54" t="s">
        <v>32</v>
      </c>
      <c r="I14" s="54" t="s">
        <v>680</v>
      </c>
      <c r="J14" s="56" t="s">
        <v>729</v>
      </c>
    </row>
    <row r="15" spans="1:11" x14ac:dyDescent="0.25">
      <c r="B15" s="53">
        <v>44813</v>
      </c>
      <c r="C15" s="54" t="s">
        <v>1003</v>
      </c>
      <c r="D15" s="54" t="s">
        <v>766</v>
      </c>
      <c r="E15" s="55">
        <v>414000</v>
      </c>
      <c r="F15" s="55">
        <v>33120</v>
      </c>
      <c r="G15" s="55">
        <f t="shared" si="0"/>
        <v>447120</v>
      </c>
      <c r="H15" s="54" t="s">
        <v>32</v>
      </c>
      <c r="I15" s="54" t="s">
        <v>680</v>
      </c>
      <c r="J15" s="56" t="s">
        <v>729</v>
      </c>
    </row>
    <row r="16" spans="1:11" x14ac:dyDescent="0.25">
      <c r="B16" s="53">
        <v>44814</v>
      </c>
      <c r="C16" s="54" t="s">
        <v>1004</v>
      </c>
      <c r="D16" s="54" t="s">
        <v>766</v>
      </c>
      <c r="E16" s="55">
        <v>1197786</v>
      </c>
      <c r="F16" s="55">
        <v>95823</v>
      </c>
      <c r="G16" s="55">
        <f t="shared" si="0"/>
        <v>1293609</v>
      </c>
      <c r="H16" s="54" t="s">
        <v>32</v>
      </c>
      <c r="I16" s="54" t="s">
        <v>680</v>
      </c>
      <c r="J16" s="56" t="s">
        <v>729</v>
      </c>
    </row>
    <row r="17" spans="2:10" x14ac:dyDescent="0.25">
      <c r="B17" s="53">
        <v>44816</v>
      </c>
      <c r="C17" s="54" t="s">
        <v>1005</v>
      </c>
      <c r="D17" s="54" t="s">
        <v>766</v>
      </c>
      <c r="E17" s="55">
        <v>2213423</v>
      </c>
      <c r="F17" s="55">
        <v>177074</v>
      </c>
      <c r="G17" s="55">
        <f t="shared" si="0"/>
        <v>2390497</v>
      </c>
      <c r="H17" s="54" t="s">
        <v>934</v>
      </c>
      <c r="I17" s="54" t="s">
        <v>696</v>
      </c>
      <c r="J17" s="56" t="s">
        <v>729</v>
      </c>
    </row>
    <row r="18" spans="2:10" x14ac:dyDescent="0.25">
      <c r="B18" s="53">
        <v>44818</v>
      </c>
      <c r="C18" s="54" t="s">
        <v>1006</v>
      </c>
      <c r="D18" s="54" t="s">
        <v>766</v>
      </c>
      <c r="E18" s="55">
        <v>499761</v>
      </c>
      <c r="F18" s="55">
        <v>39981</v>
      </c>
      <c r="G18" s="55">
        <f t="shared" si="0"/>
        <v>539742</v>
      </c>
      <c r="H18" s="54" t="s">
        <v>32</v>
      </c>
      <c r="I18" s="54" t="s">
        <v>680</v>
      </c>
      <c r="J18" s="56" t="s">
        <v>729</v>
      </c>
    </row>
    <row r="19" spans="2:10" x14ac:dyDescent="0.25">
      <c r="B19" s="53">
        <v>44818</v>
      </c>
      <c r="C19" s="54" t="s">
        <v>1007</v>
      </c>
      <c r="D19" s="54" t="s">
        <v>766</v>
      </c>
      <c r="E19" s="55">
        <v>1281724</v>
      </c>
      <c r="F19" s="55">
        <v>102538</v>
      </c>
      <c r="G19" s="55">
        <f t="shared" si="0"/>
        <v>1384262</v>
      </c>
      <c r="H19" s="54" t="s">
        <v>32</v>
      </c>
      <c r="I19" s="54" t="s">
        <v>680</v>
      </c>
      <c r="J19" s="56" t="s">
        <v>729</v>
      </c>
    </row>
    <row r="20" spans="2:10" x14ac:dyDescent="0.25">
      <c r="B20" s="53">
        <v>44821</v>
      </c>
      <c r="C20" s="54" t="s">
        <v>1008</v>
      </c>
      <c r="D20" s="54" t="s">
        <v>766</v>
      </c>
      <c r="E20" s="55">
        <v>1394022</v>
      </c>
      <c r="F20" s="55">
        <v>111522</v>
      </c>
      <c r="G20" s="55">
        <f t="shared" si="0"/>
        <v>1505544</v>
      </c>
      <c r="H20" s="54" t="s">
        <v>32</v>
      </c>
      <c r="I20" s="54" t="s">
        <v>680</v>
      </c>
      <c r="J20" s="56" t="s">
        <v>729</v>
      </c>
    </row>
    <row r="21" spans="2:10" x14ac:dyDescent="0.25">
      <c r="B21" s="53">
        <v>44823</v>
      </c>
      <c r="C21" s="54" t="s">
        <v>1009</v>
      </c>
      <c r="D21" s="54" t="s">
        <v>766</v>
      </c>
      <c r="E21" s="55">
        <v>1283632</v>
      </c>
      <c r="F21" s="55">
        <v>102691</v>
      </c>
      <c r="G21" s="55">
        <f t="shared" si="0"/>
        <v>1386323</v>
      </c>
      <c r="H21" s="54" t="s">
        <v>32</v>
      </c>
      <c r="I21" s="54" t="s">
        <v>680</v>
      </c>
      <c r="J21" s="56" t="s">
        <v>729</v>
      </c>
    </row>
    <row r="22" spans="2:10" x14ac:dyDescent="0.25">
      <c r="B22" s="53">
        <v>44823</v>
      </c>
      <c r="C22" s="54" t="s">
        <v>1010</v>
      </c>
      <c r="D22" s="54" t="s">
        <v>766</v>
      </c>
      <c r="E22" s="55">
        <v>1417448</v>
      </c>
      <c r="F22" s="55">
        <v>113396</v>
      </c>
      <c r="G22" s="55">
        <f t="shared" si="0"/>
        <v>1530844</v>
      </c>
      <c r="H22" s="54" t="s">
        <v>32</v>
      </c>
      <c r="I22" s="54" t="s">
        <v>680</v>
      </c>
      <c r="J22" s="56" t="s">
        <v>729</v>
      </c>
    </row>
    <row r="23" spans="2:10" x14ac:dyDescent="0.25">
      <c r="B23" s="53">
        <v>44824</v>
      </c>
      <c r="C23" s="54" t="s">
        <v>1011</v>
      </c>
      <c r="D23" s="54" t="s">
        <v>766</v>
      </c>
      <c r="E23" s="55">
        <v>866009</v>
      </c>
      <c r="F23" s="55">
        <v>69281</v>
      </c>
      <c r="G23" s="55">
        <f t="shared" si="0"/>
        <v>935290</v>
      </c>
      <c r="H23" s="54" t="s">
        <v>32</v>
      </c>
      <c r="I23" s="54" t="s">
        <v>680</v>
      </c>
      <c r="J23" s="56" t="s">
        <v>729</v>
      </c>
    </row>
    <row r="24" spans="2:10" x14ac:dyDescent="0.25">
      <c r="B24" s="53">
        <v>44825</v>
      </c>
      <c r="C24" s="54" t="s">
        <v>1012</v>
      </c>
      <c r="D24" s="54" t="s">
        <v>766</v>
      </c>
      <c r="E24" s="55">
        <v>499761</v>
      </c>
      <c r="F24" s="55">
        <v>39981</v>
      </c>
      <c r="G24" s="55">
        <f t="shared" si="0"/>
        <v>539742</v>
      </c>
      <c r="H24" s="54" t="s">
        <v>32</v>
      </c>
      <c r="I24" s="54" t="s">
        <v>680</v>
      </c>
      <c r="J24" s="56" t="s">
        <v>729</v>
      </c>
    </row>
    <row r="25" spans="2:10" x14ac:dyDescent="0.25">
      <c r="B25" s="53">
        <v>44825</v>
      </c>
      <c r="C25" s="54" t="s">
        <v>1013</v>
      </c>
      <c r="D25" s="54" t="s">
        <v>766</v>
      </c>
      <c r="E25" s="55">
        <v>1999044</v>
      </c>
      <c r="F25" s="55">
        <v>159924</v>
      </c>
      <c r="G25" s="55">
        <f t="shared" si="0"/>
        <v>2158968</v>
      </c>
      <c r="H25" s="54" t="s">
        <v>934</v>
      </c>
      <c r="I25" s="54" t="s">
        <v>696</v>
      </c>
      <c r="J25" s="56" t="s">
        <v>729</v>
      </c>
    </row>
    <row r="26" spans="2:10" x14ac:dyDescent="0.25">
      <c r="B26" s="53">
        <v>44825</v>
      </c>
      <c r="C26" s="54" t="s">
        <v>1014</v>
      </c>
      <c r="D26" s="54" t="s">
        <v>766</v>
      </c>
      <c r="E26" s="55">
        <v>1249699</v>
      </c>
      <c r="F26" s="55">
        <v>99976</v>
      </c>
      <c r="G26" s="55">
        <f t="shared" si="0"/>
        <v>1349675</v>
      </c>
      <c r="H26" s="54" t="s">
        <v>32</v>
      </c>
      <c r="I26" s="54" t="s">
        <v>680</v>
      </c>
      <c r="J26" s="56" t="s">
        <v>729</v>
      </c>
    </row>
    <row r="27" spans="2:10" x14ac:dyDescent="0.25">
      <c r="B27" s="53">
        <v>44825</v>
      </c>
      <c r="C27" s="54" t="s">
        <v>1015</v>
      </c>
      <c r="D27" s="54" t="s">
        <v>766</v>
      </c>
      <c r="E27" s="55">
        <v>706761</v>
      </c>
      <c r="F27" s="55">
        <v>56541</v>
      </c>
      <c r="G27" s="55">
        <f t="shared" si="0"/>
        <v>763302</v>
      </c>
      <c r="H27" s="54" t="s">
        <v>32</v>
      </c>
      <c r="I27" s="54" t="s">
        <v>680</v>
      </c>
      <c r="J27" s="56" t="s">
        <v>729</v>
      </c>
    </row>
    <row r="28" spans="2:10" x14ac:dyDescent="0.25">
      <c r="B28" s="53">
        <v>44830</v>
      </c>
      <c r="C28" s="54" t="s">
        <v>1016</v>
      </c>
      <c r="D28" s="54" t="s">
        <v>766</v>
      </c>
      <c r="E28" s="55">
        <v>1320856</v>
      </c>
      <c r="F28" s="55">
        <v>105668</v>
      </c>
      <c r="G28" s="55">
        <f t="shared" si="0"/>
        <v>1426524</v>
      </c>
      <c r="H28" s="54" t="s">
        <v>32</v>
      </c>
      <c r="I28" s="54" t="s">
        <v>680</v>
      </c>
      <c r="J28" s="56" t="s">
        <v>729</v>
      </c>
    </row>
    <row r="29" spans="2:10" x14ac:dyDescent="0.25">
      <c r="B29" s="53">
        <v>44831</v>
      </c>
      <c r="C29" s="54" t="s">
        <v>1017</v>
      </c>
      <c r="D29" s="54" t="s">
        <v>766</v>
      </c>
      <c r="E29" s="55">
        <v>1538259</v>
      </c>
      <c r="F29" s="55">
        <v>123061</v>
      </c>
      <c r="G29" s="55">
        <f t="shared" si="0"/>
        <v>1661320</v>
      </c>
      <c r="H29" s="54" t="s">
        <v>32</v>
      </c>
      <c r="I29" s="54" t="s">
        <v>680</v>
      </c>
      <c r="J29" s="56" t="s">
        <v>729</v>
      </c>
    </row>
    <row r="30" spans="2:10" x14ac:dyDescent="0.25">
      <c r="B30" s="53">
        <v>44831</v>
      </c>
      <c r="C30" s="54" t="s">
        <v>1018</v>
      </c>
      <c r="D30" s="54" t="s">
        <v>766</v>
      </c>
      <c r="E30" s="55">
        <v>2175809</v>
      </c>
      <c r="F30" s="55">
        <v>174065</v>
      </c>
      <c r="G30" s="55">
        <f t="shared" si="0"/>
        <v>2349874</v>
      </c>
      <c r="H30" s="54" t="s">
        <v>32</v>
      </c>
      <c r="I30" s="54" t="s">
        <v>680</v>
      </c>
      <c r="J30" s="56" t="s">
        <v>729</v>
      </c>
    </row>
    <row r="31" spans="2:10" x14ac:dyDescent="0.25">
      <c r="B31" s="53">
        <v>44831</v>
      </c>
      <c r="C31" s="54" t="s">
        <v>1019</v>
      </c>
      <c r="D31" s="54" t="s">
        <v>766</v>
      </c>
      <c r="E31" s="55">
        <v>1964200</v>
      </c>
      <c r="F31" s="55">
        <v>157136</v>
      </c>
      <c r="G31" s="55">
        <f t="shared" si="0"/>
        <v>2121336</v>
      </c>
      <c r="H31" s="54" t="s">
        <v>32</v>
      </c>
      <c r="I31" s="54" t="s">
        <v>680</v>
      </c>
      <c r="J31" s="56" t="s">
        <v>729</v>
      </c>
    </row>
    <row r="32" spans="2:10" x14ac:dyDescent="0.25">
      <c r="B32" s="53">
        <v>44831</v>
      </c>
      <c r="C32" s="54" t="s">
        <v>1020</v>
      </c>
      <c r="D32" s="54" t="s">
        <v>766</v>
      </c>
      <c r="E32" s="55">
        <v>688401</v>
      </c>
      <c r="F32" s="55">
        <v>55072</v>
      </c>
      <c r="G32" s="55">
        <f t="shared" si="0"/>
        <v>743473</v>
      </c>
      <c r="H32" s="54" t="s">
        <v>32</v>
      </c>
      <c r="I32" s="54" t="s">
        <v>680</v>
      </c>
      <c r="J32" s="56" t="s">
        <v>729</v>
      </c>
    </row>
    <row r="33" spans="2:10" x14ac:dyDescent="0.25">
      <c r="B33" s="53">
        <v>44831</v>
      </c>
      <c r="C33" s="54" t="s">
        <v>1021</v>
      </c>
      <c r="D33" s="54" t="s">
        <v>766</v>
      </c>
      <c r="E33" s="55">
        <v>359828</v>
      </c>
      <c r="F33" s="55">
        <v>28786</v>
      </c>
      <c r="G33" s="55">
        <f t="shared" si="0"/>
        <v>388614</v>
      </c>
      <c r="H33" s="54" t="s">
        <v>32</v>
      </c>
      <c r="I33" s="54" t="s">
        <v>680</v>
      </c>
      <c r="J33" s="56" t="s">
        <v>729</v>
      </c>
    </row>
    <row r="34" spans="2:10" x14ac:dyDescent="0.25">
      <c r="B34" s="53">
        <v>44834</v>
      </c>
      <c r="C34" s="54" t="s">
        <v>1022</v>
      </c>
      <c r="D34" s="54" t="s">
        <v>766</v>
      </c>
      <c r="E34" s="55">
        <v>2708126</v>
      </c>
      <c r="F34" s="55">
        <v>216650</v>
      </c>
      <c r="G34" s="55">
        <f t="shared" si="0"/>
        <v>2924776</v>
      </c>
      <c r="H34" s="54" t="s">
        <v>32</v>
      </c>
      <c r="I34" s="54" t="s">
        <v>680</v>
      </c>
      <c r="J34" s="56" t="s">
        <v>729</v>
      </c>
    </row>
    <row r="35" spans="2:10" x14ac:dyDescent="0.25">
      <c r="B35" s="53">
        <v>44834</v>
      </c>
      <c r="C35" s="54" t="s">
        <v>1023</v>
      </c>
      <c r="D35" s="54" t="s">
        <v>766</v>
      </c>
      <c r="E35" s="55">
        <v>2628872</v>
      </c>
      <c r="F35" s="55">
        <v>210310</v>
      </c>
      <c r="G35" s="55">
        <f t="shared" si="0"/>
        <v>2839182</v>
      </c>
      <c r="H35" s="54" t="s">
        <v>32</v>
      </c>
      <c r="I35" s="54" t="s">
        <v>680</v>
      </c>
      <c r="J35" s="56" t="s">
        <v>729</v>
      </c>
    </row>
    <row r="36" spans="2:10" x14ac:dyDescent="0.25">
      <c r="B36" s="57" t="s">
        <v>1024</v>
      </c>
      <c r="E36" s="58">
        <f>SUM(E4:E35)</f>
        <v>44188902</v>
      </c>
      <c r="F36" s="58">
        <f t="shared" ref="F36:G36" si="1">SUM(F4:F35)</f>
        <v>3535116</v>
      </c>
      <c r="G36" s="58">
        <f t="shared" si="1"/>
        <v>47724018</v>
      </c>
    </row>
    <row r="37" spans="2:10" x14ac:dyDescent="0.25">
      <c r="B37" s="114" t="s">
        <v>1185</v>
      </c>
      <c r="C37" s="114"/>
      <c r="D37" s="114"/>
      <c r="E37" s="114"/>
      <c r="F37" s="114"/>
      <c r="G37" s="114"/>
    </row>
    <row r="38" spans="2:10" x14ac:dyDescent="0.25">
      <c r="B38" s="103">
        <v>44823</v>
      </c>
      <c r="C38" s="100" t="s">
        <v>1183</v>
      </c>
      <c r="D38" s="101"/>
      <c r="E38" s="102">
        <v>828209</v>
      </c>
      <c r="F38" s="102">
        <v>66257</v>
      </c>
      <c r="G38" s="102">
        <v>894466</v>
      </c>
      <c r="H38" s="100" t="s">
        <v>1173</v>
      </c>
    </row>
    <row r="39" spans="2:10" x14ac:dyDescent="0.25">
      <c r="B39" s="103">
        <v>44825</v>
      </c>
      <c r="C39" s="100" t="s">
        <v>1184</v>
      </c>
      <c r="D39" s="101"/>
      <c r="E39" s="102">
        <v>261844</v>
      </c>
      <c r="F39" s="102">
        <v>20948</v>
      </c>
      <c r="G39" s="102">
        <v>282792</v>
      </c>
      <c r="H39" s="100" t="s">
        <v>1173</v>
      </c>
    </row>
    <row r="40" spans="2:10" x14ac:dyDescent="0.25">
      <c r="E40" s="75">
        <f>SUM(E38:E39)</f>
        <v>1090053</v>
      </c>
      <c r="F40" s="75">
        <f t="shared" ref="F40:G40" si="2">SUM(F38:F39)</f>
        <v>87205</v>
      </c>
      <c r="G40" s="75">
        <f t="shared" si="2"/>
        <v>1177258</v>
      </c>
    </row>
  </sheetData>
  <autoFilter ref="A3:K36"/>
  <mergeCells count="3">
    <mergeCell ref="A1:J1"/>
    <mergeCell ref="A2:K2"/>
    <mergeCell ref="B37:G37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7"/>
  <sheetViews>
    <sheetView zoomScaleNormal="100" workbookViewId="0">
      <pane ySplit="3" topLeftCell="A25" activePane="bottomLeft" state="frozen"/>
      <selection pane="bottomLeft" activeCell="F12" sqref="F12"/>
    </sheetView>
  </sheetViews>
  <sheetFormatPr defaultColWidth="9.140625" defaultRowHeight="15.75" x14ac:dyDescent="0.25"/>
  <cols>
    <col min="1" max="1" width="1.42578125" style="1" customWidth="1"/>
    <col min="2" max="2" width="14.28515625" style="11" customWidth="1"/>
    <col min="3" max="4" width="14.28515625" style="1" customWidth="1"/>
    <col min="5" max="5" width="18.140625" style="59" customWidth="1"/>
    <col min="6" max="6" width="14.28515625" style="59" customWidth="1"/>
    <col min="7" max="7" width="18.28515625" style="59" customWidth="1"/>
    <col min="8" max="8" width="83.85546875" style="1" customWidth="1"/>
    <col min="9" max="9" width="21.42578125" style="1" customWidth="1"/>
    <col min="10" max="10" width="14.28515625" style="1" customWidth="1"/>
    <col min="11" max="16384" width="9.140625" style="1"/>
  </cols>
  <sheetData>
    <row r="1" spans="1:10" x14ac:dyDescent="0.25">
      <c r="A1" s="111" t="s">
        <v>1025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25">
      <c r="A2" s="111" t="s">
        <v>1026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30.75" customHeight="1" x14ac:dyDescent="0.25">
      <c r="B3" s="50" t="s">
        <v>21</v>
      </c>
      <c r="C3" s="51" t="s">
        <v>20</v>
      </c>
      <c r="D3" s="51" t="s">
        <v>672</v>
      </c>
      <c r="E3" s="52" t="s">
        <v>673</v>
      </c>
      <c r="F3" s="52" t="s">
        <v>674</v>
      </c>
      <c r="G3" s="52" t="s">
        <v>27</v>
      </c>
      <c r="H3" s="51" t="s">
        <v>675</v>
      </c>
      <c r="I3" s="51" t="s">
        <v>676</v>
      </c>
      <c r="J3" s="51" t="s">
        <v>677</v>
      </c>
    </row>
    <row r="4" spans="1:10" x14ac:dyDescent="0.25">
      <c r="B4" s="60">
        <v>44835</v>
      </c>
      <c r="C4" s="61" t="s">
        <v>1027</v>
      </c>
      <c r="D4" s="61" t="s">
        <v>766</v>
      </c>
      <c r="E4" s="69">
        <v>1169765</v>
      </c>
      <c r="F4" s="69">
        <v>93581</v>
      </c>
      <c r="G4" s="69">
        <f>+F4+E4</f>
        <v>1263346</v>
      </c>
      <c r="H4" s="61" t="s">
        <v>32</v>
      </c>
      <c r="I4" s="61" t="s">
        <v>680</v>
      </c>
      <c r="J4" s="70" t="s">
        <v>729</v>
      </c>
    </row>
    <row r="5" spans="1:10" x14ac:dyDescent="0.25">
      <c r="B5" s="60">
        <v>44835</v>
      </c>
      <c r="C5" s="61" t="s">
        <v>1028</v>
      </c>
      <c r="D5" s="61" t="s">
        <v>766</v>
      </c>
      <c r="E5" s="69">
        <v>806435</v>
      </c>
      <c r="F5" s="69">
        <v>64515</v>
      </c>
      <c r="G5" s="69">
        <f t="shared" ref="G5:G45" si="0">+F5+E5</f>
        <v>870950</v>
      </c>
      <c r="H5" s="61" t="s">
        <v>32</v>
      </c>
      <c r="I5" s="61" t="s">
        <v>680</v>
      </c>
      <c r="J5" s="70" t="s">
        <v>729</v>
      </c>
    </row>
    <row r="6" spans="1:10" x14ac:dyDescent="0.25">
      <c r="B6" s="60">
        <v>44837</v>
      </c>
      <c r="C6" s="61" t="s">
        <v>1029</v>
      </c>
      <c r="D6" s="61" t="s">
        <v>766</v>
      </c>
      <c r="E6" s="69">
        <v>1092314</v>
      </c>
      <c r="F6" s="69">
        <v>87385</v>
      </c>
      <c r="G6" s="69">
        <f t="shared" si="0"/>
        <v>1179699</v>
      </c>
      <c r="H6" s="61" t="s">
        <v>32</v>
      </c>
      <c r="I6" s="61" t="s">
        <v>680</v>
      </c>
      <c r="J6" s="70" t="s">
        <v>729</v>
      </c>
    </row>
    <row r="7" spans="1:10" x14ac:dyDescent="0.25">
      <c r="B7" s="60">
        <v>44837</v>
      </c>
      <c r="C7" s="61" t="s">
        <v>1030</v>
      </c>
      <c r="D7" s="61" t="s">
        <v>766</v>
      </c>
      <c r="E7" s="69">
        <v>1110664</v>
      </c>
      <c r="F7" s="69">
        <v>88853</v>
      </c>
      <c r="G7" s="69">
        <f t="shared" si="0"/>
        <v>1199517</v>
      </c>
      <c r="H7" s="61" t="s">
        <v>32</v>
      </c>
      <c r="I7" s="61" t="s">
        <v>680</v>
      </c>
      <c r="J7" s="70" t="s">
        <v>729</v>
      </c>
    </row>
    <row r="8" spans="1:10" x14ac:dyDescent="0.25">
      <c r="B8" s="60">
        <v>44837</v>
      </c>
      <c r="C8" s="61" t="s">
        <v>1031</v>
      </c>
      <c r="D8" s="61" t="s">
        <v>766</v>
      </c>
      <c r="E8" s="69">
        <v>449785</v>
      </c>
      <c r="F8" s="69">
        <v>35983</v>
      </c>
      <c r="G8" s="69">
        <f t="shared" si="0"/>
        <v>485768</v>
      </c>
      <c r="H8" s="61" t="s">
        <v>32</v>
      </c>
      <c r="I8" s="61" t="s">
        <v>680</v>
      </c>
      <c r="J8" s="70" t="s">
        <v>729</v>
      </c>
    </row>
    <row r="9" spans="1:10" x14ac:dyDescent="0.25">
      <c r="B9" s="60">
        <v>44837</v>
      </c>
      <c r="C9" s="61" t="s">
        <v>1032</v>
      </c>
      <c r="D9" s="61" t="s">
        <v>766</v>
      </c>
      <c r="E9" s="69">
        <v>629699</v>
      </c>
      <c r="F9" s="69">
        <v>50376</v>
      </c>
      <c r="G9" s="69">
        <f t="shared" si="0"/>
        <v>680075</v>
      </c>
      <c r="H9" s="61" t="s">
        <v>32</v>
      </c>
      <c r="I9" s="61" t="s">
        <v>680</v>
      </c>
      <c r="J9" s="70" t="s">
        <v>729</v>
      </c>
    </row>
    <row r="10" spans="1:10" x14ac:dyDescent="0.25">
      <c r="B10" s="60">
        <v>44837</v>
      </c>
      <c r="C10" s="61" t="s">
        <v>1033</v>
      </c>
      <c r="D10" s="61" t="s">
        <v>766</v>
      </c>
      <c r="E10" s="69">
        <v>629699</v>
      </c>
      <c r="F10" s="69">
        <v>50376</v>
      </c>
      <c r="G10" s="69">
        <f t="shared" si="0"/>
        <v>680075</v>
      </c>
      <c r="H10" s="61" t="s">
        <v>32</v>
      </c>
      <c r="I10" s="61" t="s">
        <v>680</v>
      </c>
      <c r="J10" s="70" t="s">
        <v>729</v>
      </c>
    </row>
    <row r="11" spans="1:10" x14ac:dyDescent="0.25">
      <c r="B11" s="60">
        <v>44837</v>
      </c>
      <c r="C11" s="61" t="s">
        <v>1034</v>
      </c>
      <c r="D11" s="61" t="s">
        <v>766</v>
      </c>
      <c r="E11" s="69">
        <v>539742</v>
      </c>
      <c r="F11" s="69">
        <v>43179</v>
      </c>
      <c r="G11" s="69">
        <f t="shared" si="0"/>
        <v>582921</v>
      </c>
      <c r="H11" s="61" t="s">
        <v>32</v>
      </c>
      <c r="I11" s="61" t="s">
        <v>680</v>
      </c>
      <c r="J11" s="70" t="s">
        <v>729</v>
      </c>
    </row>
    <row r="12" spans="1:10" x14ac:dyDescent="0.25">
      <c r="B12" s="60">
        <v>44837</v>
      </c>
      <c r="C12" s="61" t="s">
        <v>1035</v>
      </c>
      <c r="D12" s="61" t="s">
        <v>766</v>
      </c>
      <c r="E12" s="69">
        <v>539742</v>
      </c>
      <c r="F12" s="69">
        <v>43179</v>
      </c>
      <c r="G12" s="69">
        <f t="shared" si="0"/>
        <v>582921</v>
      </c>
      <c r="H12" s="61" t="s">
        <v>32</v>
      </c>
      <c r="I12" s="61" t="s">
        <v>680</v>
      </c>
      <c r="J12" s="70" t="s">
        <v>729</v>
      </c>
    </row>
    <row r="13" spans="1:10" x14ac:dyDescent="0.25">
      <c r="B13" s="60">
        <v>44837</v>
      </c>
      <c r="C13" s="61" t="s">
        <v>1036</v>
      </c>
      <c r="D13" s="61" t="s">
        <v>766</v>
      </c>
      <c r="E13" s="69">
        <v>449785</v>
      </c>
      <c r="F13" s="69">
        <v>35983</v>
      </c>
      <c r="G13" s="69">
        <f t="shared" si="0"/>
        <v>485768</v>
      </c>
      <c r="H13" s="61" t="s">
        <v>32</v>
      </c>
      <c r="I13" s="61" t="s">
        <v>680</v>
      </c>
      <c r="J13" s="70" t="s">
        <v>729</v>
      </c>
    </row>
    <row r="14" spans="1:10" x14ac:dyDescent="0.25">
      <c r="B14" s="60">
        <v>44837</v>
      </c>
      <c r="C14" s="61" t="s">
        <v>1037</v>
      </c>
      <c r="D14" s="61" t="s">
        <v>766</v>
      </c>
      <c r="E14" s="69">
        <v>449785</v>
      </c>
      <c r="F14" s="69">
        <v>35983</v>
      </c>
      <c r="G14" s="69">
        <f t="shared" si="0"/>
        <v>485768</v>
      </c>
      <c r="H14" s="61" t="s">
        <v>32</v>
      </c>
      <c r="I14" s="61" t="s">
        <v>680</v>
      </c>
      <c r="J14" s="70" t="s">
        <v>729</v>
      </c>
    </row>
    <row r="15" spans="1:10" x14ac:dyDescent="0.25">
      <c r="B15" s="60">
        <v>44838</v>
      </c>
      <c r="C15" s="61" t="s">
        <v>1038</v>
      </c>
      <c r="D15" s="61" t="s">
        <v>766</v>
      </c>
      <c r="E15" s="69">
        <v>359828</v>
      </c>
      <c r="F15" s="69">
        <v>28786</v>
      </c>
      <c r="G15" s="69">
        <f t="shared" si="0"/>
        <v>388614</v>
      </c>
      <c r="H15" s="61" t="s">
        <v>32</v>
      </c>
      <c r="I15" s="61" t="s">
        <v>680</v>
      </c>
      <c r="J15" s="70" t="s">
        <v>729</v>
      </c>
    </row>
    <row r="16" spans="1:10" x14ac:dyDescent="0.25">
      <c r="B16" s="60">
        <v>44838</v>
      </c>
      <c r="C16" s="61" t="s">
        <v>1039</v>
      </c>
      <c r="D16" s="61" t="s">
        <v>766</v>
      </c>
      <c r="E16" s="69">
        <v>1348177</v>
      </c>
      <c r="F16" s="69">
        <v>107854</v>
      </c>
      <c r="G16" s="69">
        <f t="shared" si="0"/>
        <v>1456031</v>
      </c>
      <c r="H16" s="61" t="s">
        <v>934</v>
      </c>
      <c r="I16" s="61" t="s">
        <v>696</v>
      </c>
      <c r="J16" s="70" t="s">
        <v>729</v>
      </c>
    </row>
    <row r="17" spans="2:10" x14ac:dyDescent="0.25">
      <c r="B17" s="60">
        <v>44838</v>
      </c>
      <c r="C17" s="61" t="s">
        <v>1040</v>
      </c>
      <c r="D17" s="61" t="s">
        <v>766</v>
      </c>
      <c r="E17" s="69">
        <v>359828</v>
      </c>
      <c r="F17" s="69">
        <v>28786</v>
      </c>
      <c r="G17" s="69">
        <f t="shared" si="0"/>
        <v>388614</v>
      </c>
      <c r="H17" s="61" t="s">
        <v>32</v>
      </c>
      <c r="I17" s="61" t="s">
        <v>680</v>
      </c>
      <c r="J17" s="70" t="s">
        <v>729</v>
      </c>
    </row>
    <row r="18" spans="2:10" x14ac:dyDescent="0.25">
      <c r="B18" s="60">
        <v>44838</v>
      </c>
      <c r="C18" s="61" t="s">
        <v>1041</v>
      </c>
      <c r="D18" s="61" t="s">
        <v>766</v>
      </c>
      <c r="E18" s="69">
        <v>449785</v>
      </c>
      <c r="F18" s="69">
        <v>35983</v>
      </c>
      <c r="G18" s="69">
        <f t="shared" si="0"/>
        <v>485768</v>
      </c>
      <c r="H18" s="61" t="s">
        <v>32</v>
      </c>
      <c r="I18" s="61" t="s">
        <v>680</v>
      </c>
      <c r="J18" s="70" t="s">
        <v>729</v>
      </c>
    </row>
    <row r="19" spans="2:10" x14ac:dyDescent="0.25">
      <c r="B19" s="60">
        <v>44840</v>
      </c>
      <c r="C19" s="61" t="s">
        <v>1042</v>
      </c>
      <c r="D19" s="61" t="s">
        <v>766</v>
      </c>
      <c r="E19" s="69">
        <v>1296097</v>
      </c>
      <c r="F19" s="69">
        <v>103688</v>
      </c>
      <c r="G19" s="69">
        <f t="shared" si="0"/>
        <v>1399785</v>
      </c>
      <c r="H19" s="61" t="s">
        <v>32</v>
      </c>
      <c r="I19" s="61" t="s">
        <v>680</v>
      </c>
      <c r="J19" s="70" t="s">
        <v>729</v>
      </c>
    </row>
    <row r="20" spans="2:10" x14ac:dyDescent="0.25">
      <c r="B20" s="60">
        <v>44841</v>
      </c>
      <c r="C20" s="61" t="s">
        <v>1043</v>
      </c>
      <c r="D20" s="61" t="s">
        <v>766</v>
      </c>
      <c r="E20" s="69">
        <v>1325055</v>
      </c>
      <c r="F20" s="69">
        <v>106004</v>
      </c>
      <c r="G20" s="69">
        <f t="shared" si="0"/>
        <v>1431059</v>
      </c>
      <c r="H20" s="61" t="s">
        <v>32</v>
      </c>
      <c r="I20" s="61" t="s">
        <v>680</v>
      </c>
      <c r="J20" s="70" t="s">
        <v>729</v>
      </c>
    </row>
    <row r="21" spans="2:10" x14ac:dyDescent="0.25">
      <c r="B21" s="60">
        <v>44841</v>
      </c>
      <c r="C21" s="61" t="s">
        <v>1044</v>
      </c>
      <c r="D21" s="61" t="s">
        <v>766</v>
      </c>
      <c r="E21" s="69">
        <v>1237594</v>
      </c>
      <c r="F21" s="69">
        <v>99008</v>
      </c>
      <c r="G21" s="69">
        <f t="shared" si="0"/>
        <v>1336602</v>
      </c>
      <c r="H21" s="61" t="s">
        <v>32</v>
      </c>
      <c r="I21" s="61" t="s">
        <v>680</v>
      </c>
      <c r="J21" s="70" t="s">
        <v>729</v>
      </c>
    </row>
    <row r="22" spans="2:10" x14ac:dyDescent="0.25">
      <c r="B22" s="60">
        <v>44841</v>
      </c>
      <c r="C22" s="61" t="s">
        <v>1045</v>
      </c>
      <c r="D22" s="61" t="s">
        <v>766</v>
      </c>
      <c r="E22" s="69">
        <v>1617731</v>
      </c>
      <c r="F22" s="69">
        <v>129418</v>
      </c>
      <c r="G22" s="69">
        <f t="shared" si="0"/>
        <v>1747149</v>
      </c>
      <c r="H22" s="61" t="s">
        <v>32</v>
      </c>
      <c r="I22" s="61" t="s">
        <v>680</v>
      </c>
      <c r="J22" s="70" t="s">
        <v>729</v>
      </c>
    </row>
    <row r="23" spans="2:10" x14ac:dyDescent="0.25">
      <c r="B23" s="60">
        <v>44842</v>
      </c>
      <c r="C23" s="61" t="s">
        <v>1046</v>
      </c>
      <c r="D23" s="61" t="s">
        <v>766</v>
      </c>
      <c r="E23" s="69">
        <v>1182642</v>
      </c>
      <c r="F23" s="69">
        <v>94611</v>
      </c>
      <c r="G23" s="69">
        <f t="shared" si="0"/>
        <v>1277253</v>
      </c>
      <c r="H23" s="61" t="s">
        <v>32</v>
      </c>
      <c r="I23" s="61" t="s">
        <v>680</v>
      </c>
      <c r="J23" s="70" t="s">
        <v>729</v>
      </c>
    </row>
    <row r="24" spans="2:10" x14ac:dyDescent="0.25">
      <c r="B24" s="60">
        <v>44844</v>
      </c>
      <c r="C24" s="61" t="s">
        <v>1047</v>
      </c>
      <c r="D24" s="61" t="s">
        <v>766</v>
      </c>
      <c r="E24" s="69">
        <v>1437009</v>
      </c>
      <c r="F24" s="69">
        <v>114961</v>
      </c>
      <c r="G24" s="69">
        <f t="shared" si="0"/>
        <v>1551970</v>
      </c>
      <c r="H24" s="61" t="s">
        <v>32</v>
      </c>
      <c r="I24" s="61" t="s">
        <v>680</v>
      </c>
      <c r="J24" s="70" t="s">
        <v>729</v>
      </c>
    </row>
    <row r="25" spans="2:10" x14ac:dyDescent="0.25">
      <c r="B25" s="60">
        <v>44846</v>
      </c>
      <c r="C25" s="61" t="s">
        <v>1048</v>
      </c>
      <c r="D25" s="61" t="s">
        <v>766</v>
      </c>
      <c r="E25" s="69">
        <v>1148378</v>
      </c>
      <c r="F25" s="69">
        <v>91870</v>
      </c>
      <c r="G25" s="69">
        <f t="shared" si="0"/>
        <v>1240248</v>
      </c>
      <c r="H25" s="61" t="s">
        <v>32</v>
      </c>
      <c r="I25" s="61" t="s">
        <v>680</v>
      </c>
      <c r="J25" s="70" t="s">
        <v>729</v>
      </c>
    </row>
    <row r="26" spans="2:10" x14ac:dyDescent="0.25">
      <c r="B26" s="60">
        <v>44848</v>
      </c>
      <c r="C26" s="61" t="s">
        <v>1049</v>
      </c>
      <c r="D26" s="61" t="s">
        <v>766</v>
      </c>
      <c r="E26" s="69">
        <v>1369373</v>
      </c>
      <c r="F26" s="69">
        <v>109550</v>
      </c>
      <c r="G26" s="69">
        <f t="shared" si="0"/>
        <v>1478923</v>
      </c>
      <c r="H26" s="61" t="s">
        <v>32</v>
      </c>
      <c r="I26" s="61" t="s">
        <v>680</v>
      </c>
      <c r="J26" s="70" t="s">
        <v>729</v>
      </c>
    </row>
    <row r="27" spans="2:10" x14ac:dyDescent="0.25">
      <c r="B27" s="60">
        <v>44848</v>
      </c>
      <c r="C27" s="61" t="s">
        <v>1063</v>
      </c>
      <c r="D27" s="61" t="s">
        <v>766</v>
      </c>
      <c r="E27" s="69">
        <v>756355</v>
      </c>
      <c r="F27" s="69">
        <v>60508</v>
      </c>
      <c r="G27" s="69">
        <f t="shared" si="0"/>
        <v>816863</v>
      </c>
      <c r="H27" s="61" t="s">
        <v>32</v>
      </c>
      <c r="I27" s="61" t="s">
        <v>680</v>
      </c>
      <c r="J27" s="70" t="s">
        <v>729</v>
      </c>
    </row>
    <row r="28" spans="2:10" x14ac:dyDescent="0.25">
      <c r="B28" s="60">
        <v>44849</v>
      </c>
      <c r="C28" s="61" t="s">
        <v>1050</v>
      </c>
      <c r="D28" s="61" t="s">
        <v>766</v>
      </c>
      <c r="E28" s="69">
        <v>449785</v>
      </c>
      <c r="F28" s="69">
        <v>35983</v>
      </c>
      <c r="G28" s="69">
        <f t="shared" si="0"/>
        <v>485768</v>
      </c>
      <c r="H28" s="61" t="s">
        <v>32</v>
      </c>
      <c r="I28" s="61" t="s">
        <v>680</v>
      </c>
      <c r="J28" s="70" t="s">
        <v>729</v>
      </c>
    </row>
    <row r="29" spans="2:10" x14ac:dyDescent="0.25">
      <c r="B29" s="60">
        <v>44851</v>
      </c>
      <c r="C29" s="61" t="s">
        <v>1051</v>
      </c>
      <c r="D29" s="61" t="s">
        <v>766</v>
      </c>
      <c r="E29" s="69">
        <v>1502222</v>
      </c>
      <c r="F29" s="69">
        <v>120178</v>
      </c>
      <c r="G29" s="69">
        <f t="shared" si="0"/>
        <v>1622400</v>
      </c>
      <c r="H29" s="61" t="s">
        <v>32</v>
      </c>
      <c r="I29" s="61" t="s">
        <v>680</v>
      </c>
      <c r="J29" s="70" t="s">
        <v>729</v>
      </c>
    </row>
    <row r="30" spans="2:10" x14ac:dyDescent="0.25">
      <c r="B30" s="60">
        <v>44851</v>
      </c>
      <c r="C30" s="61" t="s">
        <v>1052</v>
      </c>
      <c r="D30" s="61" t="s">
        <v>766</v>
      </c>
      <c r="E30" s="69">
        <v>919588</v>
      </c>
      <c r="F30" s="69">
        <v>73567</v>
      </c>
      <c r="G30" s="69">
        <f t="shared" si="0"/>
        <v>993155</v>
      </c>
      <c r="H30" s="61" t="s">
        <v>32</v>
      </c>
      <c r="I30" s="61" t="s">
        <v>680</v>
      </c>
      <c r="J30" s="70" t="s">
        <v>729</v>
      </c>
    </row>
    <row r="31" spans="2:10" x14ac:dyDescent="0.25">
      <c r="B31" s="60">
        <v>44851</v>
      </c>
      <c r="C31" s="61" t="s">
        <v>1053</v>
      </c>
      <c r="D31" s="61" t="s">
        <v>766</v>
      </c>
      <c r="E31" s="69">
        <v>2033548</v>
      </c>
      <c r="F31" s="69">
        <v>162684</v>
      </c>
      <c r="G31" s="69">
        <f t="shared" si="0"/>
        <v>2196232</v>
      </c>
      <c r="H31" s="61" t="s">
        <v>32</v>
      </c>
      <c r="I31" s="61" t="s">
        <v>680</v>
      </c>
      <c r="J31" s="70" t="s">
        <v>729</v>
      </c>
    </row>
    <row r="32" spans="2:10" x14ac:dyDescent="0.25">
      <c r="B32" s="60">
        <v>44852</v>
      </c>
      <c r="C32" s="61" t="s">
        <v>1054</v>
      </c>
      <c r="D32" s="61" t="s">
        <v>766</v>
      </c>
      <c r="E32" s="69">
        <v>1170909</v>
      </c>
      <c r="F32" s="69">
        <v>93673</v>
      </c>
      <c r="G32" s="69">
        <f t="shared" si="0"/>
        <v>1264582</v>
      </c>
      <c r="H32" s="61" t="s">
        <v>32</v>
      </c>
      <c r="I32" s="61" t="s">
        <v>680</v>
      </c>
      <c r="J32" s="70" t="s">
        <v>729</v>
      </c>
    </row>
    <row r="33" spans="2:10" x14ac:dyDescent="0.25">
      <c r="B33" s="60">
        <v>44852</v>
      </c>
      <c r="C33" s="61" t="s">
        <v>1055</v>
      </c>
      <c r="D33" s="61" t="s">
        <v>766</v>
      </c>
      <c r="E33" s="69">
        <v>1513196</v>
      </c>
      <c r="F33" s="69">
        <v>121056</v>
      </c>
      <c r="G33" s="69">
        <f t="shared" si="0"/>
        <v>1634252</v>
      </c>
      <c r="H33" s="61" t="s">
        <v>32</v>
      </c>
      <c r="I33" s="61" t="s">
        <v>680</v>
      </c>
      <c r="J33" s="70" t="s">
        <v>729</v>
      </c>
    </row>
    <row r="34" spans="2:10" x14ac:dyDescent="0.25">
      <c r="B34" s="60">
        <v>44852</v>
      </c>
      <c r="C34" s="61" t="s">
        <v>1056</v>
      </c>
      <c r="D34" s="61" t="s">
        <v>766</v>
      </c>
      <c r="E34" s="69">
        <v>1999966</v>
      </c>
      <c r="F34" s="69">
        <v>159997</v>
      </c>
      <c r="G34" s="69">
        <f t="shared" si="0"/>
        <v>2159963</v>
      </c>
      <c r="H34" s="61" t="s">
        <v>32</v>
      </c>
      <c r="I34" s="61" t="s">
        <v>680</v>
      </c>
      <c r="J34" s="70" t="s">
        <v>729</v>
      </c>
    </row>
    <row r="35" spans="2:10" x14ac:dyDescent="0.25">
      <c r="B35" s="60">
        <v>44853</v>
      </c>
      <c r="C35" s="61" t="s">
        <v>1057</v>
      </c>
      <c r="D35" s="61" t="s">
        <v>766</v>
      </c>
      <c r="E35" s="69">
        <v>546633</v>
      </c>
      <c r="F35" s="69">
        <v>43731</v>
      </c>
      <c r="G35" s="69">
        <f t="shared" si="0"/>
        <v>590364</v>
      </c>
      <c r="H35" s="61" t="s">
        <v>32</v>
      </c>
      <c r="I35" s="61" t="s">
        <v>680</v>
      </c>
      <c r="J35" s="70" t="s">
        <v>729</v>
      </c>
    </row>
    <row r="36" spans="2:10" x14ac:dyDescent="0.25">
      <c r="B36" s="71">
        <v>44854</v>
      </c>
      <c r="C36" s="72" t="s">
        <v>1058</v>
      </c>
      <c r="D36" s="72" t="s">
        <v>766</v>
      </c>
      <c r="E36" s="69">
        <v>396527</v>
      </c>
      <c r="F36" s="69">
        <v>31722</v>
      </c>
      <c r="G36" s="69">
        <f t="shared" si="0"/>
        <v>428249</v>
      </c>
      <c r="H36" s="72" t="s">
        <v>32</v>
      </c>
      <c r="I36" s="72" t="s">
        <v>680</v>
      </c>
      <c r="J36" s="72" t="s">
        <v>729</v>
      </c>
    </row>
    <row r="37" spans="2:10" x14ac:dyDescent="0.25">
      <c r="B37" s="73">
        <v>44856</v>
      </c>
      <c r="C37" s="72" t="s">
        <v>1064</v>
      </c>
      <c r="D37" s="72" t="s">
        <v>766</v>
      </c>
      <c r="E37" s="74">
        <v>1176394</v>
      </c>
      <c r="F37" s="74">
        <v>94112</v>
      </c>
      <c r="G37" s="69">
        <f t="shared" si="0"/>
        <v>1270506</v>
      </c>
      <c r="H37" s="72" t="s">
        <v>32</v>
      </c>
      <c r="I37" s="72" t="s">
        <v>680</v>
      </c>
      <c r="J37" s="72" t="s">
        <v>729</v>
      </c>
    </row>
    <row r="38" spans="2:10" x14ac:dyDescent="0.25">
      <c r="B38" s="73">
        <v>44858</v>
      </c>
      <c r="C38" s="72" t="s">
        <v>1065</v>
      </c>
      <c r="D38" s="72" t="s">
        <v>766</v>
      </c>
      <c r="E38" s="74">
        <v>1278279</v>
      </c>
      <c r="F38" s="74">
        <v>102262</v>
      </c>
      <c r="G38" s="69">
        <f t="shared" si="0"/>
        <v>1380541</v>
      </c>
      <c r="H38" s="72" t="s">
        <v>934</v>
      </c>
      <c r="I38" s="72" t="s">
        <v>696</v>
      </c>
      <c r="J38" s="72" t="s">
        <v>729</v>
      </c>
    </row>
    <row r="39" spans="2:10" x14ac:dyDescent="0.25">
      <c r="B39" s="73">
        <v>44858</v>
      </c>
      <c r="C39" s="72" t="s">
        <v>1066</v>
      </c>
      <c r="D39" s="72" t="s">
        <v>766</v>
      </c>
      <c r="E39" s="74">
        <v>967367</v>
      </c>
      <c r="F39" s="74">
        <v>77389</v>
      </c>
      <c r="G39" s="69">
        <f t="shared" si="0"/>
        <v>1044756</v>
      </c>
      <c r="H39" s="72" t="s">
        <v>32</v>
      </c>
      <c r="I39" s="72" t="s">
        <v>680</v>
      </c>
      <c r="J39" s="72" t="s">
        <v>729</v>
      </c>
    </row>
    <row r="40" spans="2:10" x14ac:dyDescent="0.25">
      <c r="B40" s="73">
        <v>44858</v>
      </c>
      <c r="C40" s="72" t="s">
        <v>1067</v>
      </c>
      <c r="D40" s="72" t="s">
        <v>766</v>
      </c>
      <c r="E40" s="74">
        <v>677065</v>
      </c>
      <c r="F40" s="74">
        <v>54165</v>
      </c>
      <c r="G40" s="69">
        <f t="shared" si="0"/>
        <v>731230</v>
      </c>
      <c r="H40" s="72" t="s">
        <v>32</v>
      </c>
      <c r="I40" s="72" t="s">
        <v>680</v>
      </c>
      <c r="J40" s="72" t="s">
        <v>729</v>
      </c>
    </row>
    <row r="41" spans="2:10" x14ac:dyDescent="0.25">
      <c r="B41" s="73">
        <v>44859</v>
      </c>
      <c r="C41" s="72" t="s">
        <v>1068</v>
      </c>
      <c r="D41" s="72" t="s">
        <v>766</v>
      </c>
      <c r="E41" s="74">
        <v>499761</v>
      </c>
      <c r="F41" s="74">
        <v>39981</v>
      </c>
      <c r="G41" s="69">
        <f t="shared" si="0"/>
        <v>539742</v>
      </c>
      <c r="H41" s="72" t="s">
        <v>32</v>
      </c>
      <c r="I41" s="72" t="s">
        <v>680</v>
      </c>
      <c r="J41" s="72" t="s">
        <v>729</v>
      </c>
    </row>
    <row r="42" spans="2:10" x14ac:dyDescent="0.25">
      <c r="B42" s="73">
        <v>44860</v>
      </c>
      <c r="C42" s="72" t="s">
        <v>1069</v>
      </c>
      <c r="D42" s="72" t="s">
        <v>766</v>
      </c>
      <c r="E42" s="74">
        <v>886698</v>
      </c>
      <c r="F42" s="74">
        <v>70936</v>
      </c>
      <c r="G42" s="69">
        <f t="shared" si="0"/>
        <v>957634</v>
      </c>
      <c r="H42" s="72" t="s">
        <v>32</v>
      </c>
      <c r="I42" s="72" t="s">
        <v>680</v>
      </c>
      <c r="J42" s="72" t="s">
        <v>729</v>
      </c>
    </row>
    <row r="43" spans="2:10" x14ac:dyDescent="0.25">
      <c r="B43" s="73">
        <v>44862</v>
      </c>
      <c r="C43" s="72" t="s">
        <v>1070</v>
      </c>
      <c r="D43" s="72" t="s">
        <v>766</v>
      </c>
      <c r="E43" s="74">
        <v>1276500</v>
      </c>
      <c r="F43" s="74">
        <v>102120</v>
      </c>
      <c r="G43" s="69">
        <f t="shared" si="0"/>
        <v>1378620</v>
      </c>
      <c r="H43" s="72" t="s">
        <v>32</v>
      </c>
      <c r="I43" s="72" t="s">
        <v>680</v>
      </c>
      <c r="J43" s="72" t="s">
        <v>729</v>
      </c>
    </row>
    <row r="44" spans="2:10" x14ac:dyDescent="0.25">
      <c r="B44" s="73">
        <v>44863</v>
      </c>
      <c r="C44" s="72" t="s">
        <v>1071</v>
      </c>
      <c r="D44" s="72" t="s">
        <v>766</v>
      </c>
      <c r="E44" s="74">
        <v>1919110</v>
      </c>
      <c r="F44" s="74">
        <v>153529</v>
      </c>
      <c r="G44" s="69">
        <f t="shared" si="0"/>
        <v>2072639</v>
      </c>
      <c r="H44" s="72" t="s">
        <v>32</v>
      </c>
      <c r="I44" s="72" t="s">
        <v>680</v>
      </c>
      <c r="J44" s="72" t="s">
        <v>729</v>
      </c>
    </row>
    <row r="45" spans="2:10" x14ac:dyDescent="0.25">
      <c r="B45" s="73">
        <v>44865</v>
      </c>
      <c r="C45" s="72" t="s">
        <v>1072</v>
      </c>
      <c r="D45" s="72" t="s">
        <v>766</v>
      </c>
      <c r="E45" s="74">
        <v>1306196</v>
      </c>
      <c r="F45" s="74">
        <v>104496</v>
      </c>
      <c r="G45" s="69">
        <f t="shared" si="0"/>
        <v>1410692</v>
      </c>
      <c r="H45" s="72" t="s">
        <v>32</v>
      </c>
      <c r="I45" s="72" t="s">
        <v>680</v>
      </c>
      <c r="J45" s="72" t="s">
        <v>729</v>
      </c>
    </row>
    <row r="47" spans="2:10" x14ac:dyDescent="0.25">
      <c r="E47" s="75">
        <f>SUM(E4:E46)</f>
        <v>42275011</v>
      </c>
      <c r="F47" s="75">
        <f>SUM(F4:F46)</f>
        <v>3382001</v>
      </c>
      <c r="G47" s="75">
        <f>SUM(G4:G46)</f>
        <v>45657012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ySplit="3" topLeftCell="A17" activePane="bottomLeft" state="frozen"/>
      <selection pane="bottomLeft" activeCell="M25" sqref="M25"/>
    </sheetView>
  </sheetViews>
  <sheetFormatPr defaultRowHeight="16.5" x14ac:dyDescent="0.25"/>
  <cols>
    <col min="1" max="1" width="1.140625" style="84" customWidth="1"/>
    <col min="2" max="2" width="13" style="84" bestFit="1" customWidth="1"/>
    <col min="3" max="3" width="11.85546875" style="84" customWidth="1"/>
    <col min="4" max="4" width="14.5703125" style="86" bestFit="1" customWidth="1"/>
    <col min="5" max="5" width="13.140625" style="86" bestFit="1" customWidth="1"/>
    <col min="6" max="6" width="11.140625" style="84" customWidth="1"/>
    <col min="7" max="7" width="25.5703125" style="84" customWidth="1"/>
    <col min="8" max="8" width="50.5703125" style="84" customWidth="1"/>
    <col min="9" max="9" width="9.140625" style="84"/>
    <col min="10" max="10" width="13.7109375" style="84" bestFit="1" customWidth="1"/>
    <col min="11" max="11" width="13.85546875" style="84" customWidth="1"/>
    <col min="12" max="12" width="14.28515625" style="84" customWidth="1"/>
    <col min="13" max="13" width="15.5703125" style="84" customWidth="1"/>
    <col min="14" max="16384" width="9.140625" style="84"/>
  </cols>
  <sheetData>
    <row r="1" spans="1:15" x14ac:dyDescent="0.25">
      <c r="A1" s="110" t="s">
        <v>1074</v>
      </c>
      <c r="B1" s="110"/>
      <c r="C1" s="110"/>
      <c r="D1" s="110"/>
      <c r="E1" s="110"/>
      <c r="F1" s="110"/>
      <c r="G1" s="110"/>
    </row>
    <row r="2" spans="1:15" x14ac:dyDescent="0.25">
      <c r="A2" s="110" t="s">
        <v>1075</v>
      </c>
      <c r="B2" s="110"/>
      <c r="C2" s="110"/>
      <c r="D2" s="110"/>
      <c r="E2" s="110"/>
      <c r="F2" s="110"/>
      <c r="G2" s="110"/>
    </row>
    <row r="3" spans="1:15" ht="30.75" customHeight="1" x14ac:dyDescent="0.25">
      <c r="B3" s="92" t="s">
        <v>1097</v>
      </c>
      <c r="C3" s="92" t="s">
        <v>1098</v>
      </c>
      <c r="D3" s="93" t="s">
        <v>1099</v>
      </c>
      <c r="E3" s="93" t="s">
        <v>20</v>
      </c>
      <c r="F3" s="93" t="s">
        <v>22</v>
      </c>
      <c r="G3" s="93" t="s">
        <v>1100</v>
      </c>
      <c r="H3" s="93" t="s">
        <v>26</v>
      </c>
      <c r="I3" s="93" t="s">
        <v>25</v>
      </c>
      <c r="J3" s="94" t="s">
        <v>1101</v>
      </c>
      <c r="K3" s="94" t="s">
        <v>1102</v>
      </c>
      <c r="L3" s="94" t="s">
        <v>1103</v>
      </c>
      <c r="M3" s="94" t="s">
        <v>27</v>
      </c>
      <c r="N3" s="93" t="s">
        <v>1104</v>
      </c>
      <c r="O3"/>
    </row>
    <row r="4" spans="1:15" x14ac:dyDescent="0.25">
      <c r="B4" s="88">
        <v>44894</v>
      </c>
      <c r="C4" s="88">
        <v>44894</v>
      </c>
      <c r="D4" s="90" t="s">
        <v>1105</v>
      </c>
      <c r="E4" s="90" t="s">
        <v>1094</v>
      </c>
      <c r="F4" s="90" t="s">
        <v>1106</v>
      </c>
      <c r="G4" s="90" t="s">
        <v>1107</v>
      </c>
      <c r="H4" s="90" t="s">
        <v>1108</v>
      </c>
      <c r="I4" s="90" t="s">
        <v>340</v>
      </c>
      <c r="J4" s="95">
        <v>1828075</v>
      </c>
      <c r="K4" s="95">
        <v>84807</v>
      </c>
      <c r="L4" s="95">
        <v>139461</v>
      </c>
      <c r="M4" s="95">
        <v>1882729</v>
      </c>
      <c r="N4" s="90" t="s">
        <v>1109</v>
      </c>
      <c r="O4"/>
    </row>
    <row r="5" spans="1:15" x14ac:dyDescent="0.25">
      <c r="B5" s="88">
        <v>44889</v>
      </c>
      <c r="C5" s="88">
        <v>44889</v>
      </c>
      <c r="D5" s="90" t="s">
        <v>1110</v>
      </c>
      <c r="E5" s="90" t="s">
        <v>1095</v>
      </c>
      <c r="F5" s="90" t="s">
        <v>1111</v>
      </c>
      <c r="G5" s="90" t="s">
        <v>1112</v>
      </c>
      <c r="H5" s="90" t="s">
        <v>1113</v>
      </c>
      <c r="I5" s="90" t="s">
        <v>403</v>
      </c>
      <c r="J5" s="95">
        <v>995876</v>
      </c>
      <c r="K5" s="95">
        <v>99588</v>
      </c>
      <c r="L5" s="95">
        <v>71703</v>
      </c>
      <c r="M5" s="95">
        <v>967991</v>
      </c>
      <c r="N5" s="90" t="s">
        <v>1109</v>
      </c>
      <c r="O5"/>
    </row>
    <row r="6" spans="1:15" x14ac:dyDescent="0.25">
      <c r="B6" s="88">
        <v>44889</v>
      </c>
      <c r="C6" s="88">
        <v>44889</v>
      </c>
      <c r="D6" s="90" t="s">
        <v>1114</v>
      </c>
      <c r="E6" s="90" t="s">
        <v>1093</v>
      </c>
      <c r="F6" s="90" t="s">
        <v>1115</v>
      </c>
      <c r="G6" s="90" t="s">
        <v>1116</v>
      </c>
      <c r="H6" s="90" t="s">
        <v>1117</v>
      </c>
      <c r="I6" s="90" t="s">
        <v>342</v>
      </c>
      <c r="J6" s="95">
        <v>1915326</v>
      </c>
      <c r="K6" s="95">
        <v>135125</v>
      </c>
      <c r="L6" s="95">
        <v>142416</v>
      </c>
      <c r="M6" s="95">
        <v>1922617</v>
      </c>
      <c r="N6" s="90" t="s">
        <v>1109</v>
      </c>
      <c r="O6"/>
    </row>
    <row r="7" spans="1:15" x14ac:dyDescent="0.25">
      <c r="B7" s="89">
        <v>44887</v>
      </c>
      <c r="C7" s="89">
        <v>44887</v>
      </c>
      <c r="D7" s="91" t="s">
        <v>1118</v>
      </c>
      <c r="E7" s="91" t="s">
        <v>1096</v>
      </c>
      <c r="F7" s="91" t="s">
        <v>1119</v>
      </c>
      <c r="G7" s="91" t="s">
        <v>1120</v>
      </c>
      <c r="H7" s="91" t="s">
        <v>1121</v>
      </c>
      <c r="I7" s="91" t="s">
        <v>1122</v>
      </c>
      <c r="J7" s="96">
        <v>333174</v>
      </c>
      <c r="K7" s="96">
        <v>33317</v>
      </c>
      <c r="L7" s="96">
        <v>23989</v>
      </c>
      <c r="M7" s="96">
        <v>323846</v>
      </c>
      <c r="N7" s="91" t="s">
        <v>1109</v>
      </c>
      <c r="O7"/>
    </row>
    <row r="8" spans="1:15" x14ac:dyDescent="0.25">
      <c r="B8" s="88">
        <v>44883</v>
      </c>
      <c r="C8" s="88">
        <v>44883</v>
      </c>
      <c r="D8" s="90" t="s">
        <v>1123</v>
      </c>
      <c r="E8" s="90" t="s">
        <v>1091</v>
      </c>
      <c r="F8" s="90" t="s">
        <v>1119</v>
      </c>
      <c r="G8" s="90" t="s">
        <v>1120</v>
      </c>
      <c r="H8" s="90" t="s">
        <v>1124</v>
      </c>
      <c r="I8" s="90" t="s">
        <v>1122</v>
      </c>
      <c r="J8" s="95">
        <v>592319</v>
      </c>
      <c r="K8" s="95">
        <v>40429</v>
      </c>
      <c r="L8" s="95">
        <v>44151</v>
      </c>
      <c r="M8" s="95">
        <v>596041</v>
      </c>
      <c r="N8" s="90" t="s">
        <v>1109</v>
      </c>
      <c r="O8"/>
    </row>
    <row r="9" spans="1:15" x14ac:dyDescent="0.25">
      <c r="B9" s="88">
        <v>44883</v>
      </c>
      <c r="C9" s="88">
        <v>44883</v>
      </c>
      <c r="D9" s="90" t="s">
        <v>1125</v>
      </c>
      <c r="E9" s="90" t="s">
        <v>1092</v>
      </c>
      <c r="F9" s="90" t="s">
        <v>1126</v>
      </c>
      <c r="G9" s="90" t="s">
        <v>1127</v>
      </c>
      <c r="H9" s="90" t="s">
        <v>1128</v>
      </c>
      <c r="I9" s="90" t="s">
        <v>1129</v>
      </c>
      <c r="J9" s="95">
        <v>1748435</v>
      </c>
      <c r="K9" s="95">
        <v>144247</v>
      </c>
      <c r="L9" s="95">
        <v>128335</v>
      </c>
      <c r="M9" s="95">
        <v>1732523</v>
      </c>
      <c r="N9" s="90" t="s">
        <v>1109</v>
      </c>
      <c r="O9"/>
    </row>
    <row r="10" spans="1:15" x14ac:dyDescent="0.25">
      <c r="B10" s="88">
        <v>44883</v>
      </c>
      <c r="C10" s="88">
        <v>44883</v>
      </c>
      <c r="D10" s="90" t="s">
        <v>1130</v>
      </c>
      <c r="E10" s="90" t="s">
        <v>1090</v>
      </c>
      <c r="F10" s="90" t="s">
        <v>1131</v>
      </c>
      <c r="G10" s="90" t="s">
        <v>1132</v>
      </c>
      <c r="H10" s="90" t="s">
        <v>1133</v>
      </c>
      <c r="I10" s="90" t="s">
        <v>344</v>
      </c>
      <c r="J10" s="95">
        <v>1289600</v>
      </c>
      <c r="K10" s="95">
        <v>128960</v>
      </c>
      <c r="L10" s="95">
        <v>92851</v>
      </c>
      <c r="M10" s="95">
        <v>1253491</v>
      </c>
      <c r="N10" s="90" t="s">
        <v>1109</v>
      </c>
      <c r="O10"/>
    </row>
    <row r="11" spans="1:15" x14ac:dyDescent="0.25">
      <c r="B11" s="88">
        <v>44881</v>
      </c>
      <c r="C11" s="88">
        <v>44881</v>
      </c>
      <c r="D11" s="90" t="s">
        <v>1134</v>
      </c>
      <c r="E11" s="90" t="s">
        <v>1087</v>
      </c>
      <c r="F11" s="90" t="s">
        <v>1135</v>
      </c>
      <c r="G11" s="90" t="s">
        <v>1136</v>
      </c>
      <c r="H11" s="90" t="s">
        <v>1137</v>
      </c>
      <c r="I11" s="90" t="s">
        <v>1138</v>
      </c>
      <c r="J11" s="95">
        <v>3036005</v>
      </c>
      <c r="K11" s="95">
        <v>256595</v>
      </c>
      <c r="L11" s="95">
        <v>222353</v>
      </c>
      <c r="M11" s="95">
        <v>3001763</v>
      </c>
      <c r="N11" s="90" t="s">
        <v>1109</v>
      </c>
      <c r="O11"/>
    </row>
    <row r="12" spans="1:15" x14ac:dyDescent="0.25">
      <c r="B12" s="88">
        <v>44880</v>
      </c>
      <c r="C12" s="88">
        <v>44880</v>
      </c>
      <c r="D12" s="90" t="s">
        <v>1139</v>
      </c>
      <c r="E12" s="90" t="s">
        <v>1086</v>
      </c>
      <c r="F12" s="90" t="s">
        <v>1140</v>
      </c>
      <c r="G12" s="90" t="s">
        <v>1141</v>
      </c>
      <c r="H12" s="90" t="s">
        <v>1142</v>
      </c>
      <c r="I12" s="90" t="s">
        <v>376</v>
      </c>
      <c r="J12" s="95">
        <v>1801188</v>
      </c>
      <c r="K12" s="95">
        <v>180119</v>
      </c>
      <c r="L12" s="95">
        <v>129686</v>
      </c>
      <c r="M12" s="95">
        <v>1750755</v>
      </c>
      <c r="N12" s="90" t="s">
        <v>1109</v>
      </c>
      <c r="O12"/>
    </row>
    <row r="13" spans="1:15" x14ac:dyDescent="0.25">
      <c r="B13" s="88">
        <v>44880</v>
      </c>
      <c r="C13" s="88">
        <v>44880</v>
      </c>
      <c r="D13" s="90" t="s">
        <v>1143</v>
      </c>
      <c r="E13" s="90" t="s">
        <v>1089</v>
      </c>
      <c r="F13" s="90" t="s">
        <v>1144</v>
      </c>
      <c r="G13" s="90" t="s">
        <v>1145</v>
      </c>
      <c r="H13" s="90" t="s">
        <v>1146</v>
      </c>
      <c r="I13" s="90" t="s">
        <v>346</v>
      </c>
      <c r="J13" s="95">
        <v>1168349</v>
      </c>
      <c r="K13" s="95">
        <v>116835</v>
      </c>
      <c r="L13" s="95">
        <v>84121</v>
      </c>
      <c r="M13" s="95">
        <v>1135635</v>
      </c>
      <c r="N13" s="90" t="s">
        <v>1109</v>
      </c>
      <c r="O13"/>
    </row>
    <row r="14" spans="1:15" x14ac:dyDescent="0.25">
      <c r="B14" s="88">
        <v>44880</v>
      </c>
      <c r="C14" s="88">
        <v>44880</v>
      </c>
      <c r="D14" s="90" t="s">
        <v>1147</v>
      </c>
      <c r="E14" s="90" t="s">
        <v>1088</v>
      </c>
      <c r="F14" s="90" t="s">
        <v>1148</v>
      </c>
      <c r="G14" s="90" t="s">
        <v>1149</v>
      </c>
      <c r="H14" s="90" t="s">
        <v>1150</v>
      </c>
      <c r="I14" s="90" t="s">
        <v>294</v>
      </c>
      <c r="J14" s="95">
        <v>997831</v>
      </c>
      <c r="K14" s="95">
        <v>99783</v>
      </c>
      <c r="L14" s="95">
        <v>71844</v>
      </c>
      <c r="M14" s="95">
        <v>969892</v>
      </c>
      <c r="N14" s="90" t="s">
        <v>1109</v>
      </c>
      <c r="O14"/>
    </row>
    <row r="15" spans="1:15" x14ac:dyDescent="0.25">
      <c r="B15" s="88">
        <v>44880</v>
      </c>
      <c r="C15" s="88">
        <v>44880</v>
      </c>
      <c r="D15" s="90" t="s">
        <v>1151</v>
      </c>
      <c r="E15" s="90" t="s">
        <v>1085</v>
      </c>
      <c r="F15" s="90" t="s">
        <v>1152</v>
      </c>
      <c r="G15" s="90" t="s">
        <v>1153</v>
      </c>
      <c r="H15" s="90" t="s">
        <v>1154</v>
      </c>
      <c r="I15" s="90" t="s">
        <v>292</v>
      </c>
      <c r="J15" s="95">
        <v>1755710</v>
      </c>
      <c r="K15" s="95">
        <v>175572</v>
      </c>
      <c r="L15" s="95">
        <v>126411</v>
      </c>
      <c r="M15" s="95">
        <v>1706549</v>
      </c>
      <c r="N15" s="90" t="s">
        <v>1109</v>
      </c>
      <c r="O15"/>
    </row>
    <row r="16" spans="1:15" x14ac:dyDescent="0.25">
      <c r="B16" s="88">
        <v>44875</v>
      </c>
      <c r="C16" s="88">
        <v>44875</v>
      </c>
      <c r="D16" s="90" t="s">
        <v>1155</v>
      </c>
      <c r="E16" s="90" t="s">
        <v>1080</v>
      </c>
      <c r="F16" s="90" t="s">
        <v>1115</v>
      </c>
      <c r="G16" s="90" t="s">
        <v>1116</v>
      </c>
      <c r="H16" s="90" t="s">
        <v>1156</v>
      </c>
      <c r="I16" s="90" t="s">
        <v>342</v>
      </c>
      <c r="J16" s="95">
        <v>922445</v>
      </c>
      <c r="K16" s="95">
        <v>92245</v>
      </c>
      <c r="L16" s="95">
        <v>66416</v>
      </c>
      <c r="M16" s="95">
        <v>896616</v>
      </c>
      <c r="N16" s="90" t="s">
        <v>1109</v>
      </c>
      <c r="O16"/>
    </row>
    <row r="17" spans="2:15" x14ac:dyDescent="0.25">
      <c r="B17" s="88">
        <v>44875</v>
      </c>
      <c r="C17" s="88">
        <v>44875</v>
      </c>
      <c r="D17" s="90" t="s">
        <v>1157</v>
      </c>
      <c r="E17" s="90" t="s">
        <v>1083</v>
      </c>
      <c r="F17" s="90" t="s">
        <v>1158</v>
      </c>
      <c r="G17" s="90" t="s">
        <v>1159</v>
      </c>
      <c r="H17" s="90" t="s">
        <v>1160</v>
      </c>
      <c r="I17" s="90" t="s">
        <v>288</v>
      </c>
      <c r="J17" s="95">
        <v>2428710</v>
      </c>
      <c r="K17" s="95">
        <v>195865</v>
      </c>
      <c r="L17" s="95">
        <v>178628</v>
      </c>
      <c r="M17" s="95">
        <v>2411473</v>
      </c>
      <c r="N17" s="90" t="s">
        <v>1109</v>
      </c>
      <c r="O17"/>
    </row>
    <row r="18" spans="2:15" x14ac:dyDescent="0.25">
      <c r="B18" s="88">
        <v>44875</v>
      </c>
      <c r="C18" s="88">
        <v>44875</v>
      </c>
      <c r="D18" s="90" t="s">
        <v>1161</v>
      </c>
      <c r="E18" s="90" t="s">
        <v>1084</v>
      </c>
      <c r="F18" s="90" t="s">
        <v>1162</v>
      </c>
      <c r="G18" s="90" t="s">
        <v>1163</v>
      </c>
      <c r="H18" s="90" t="s">
        <v>1164</v>
      </c>
      <c r="I18" s="90" t="s">
        <v>1165</v>
      </c>
      <c r="J18" s="95">
        <v>1106934</v>
      </c>
      <c r="K18" s="95">
        <v>110694</v>
      </c>
      <c r="L18" s="95">
        <v>79699</v>
      </c>
      <c r="M18" s="95">
        <v>1075939</v>
      </c>
      <c r="N18" s="90" t="s">
        <v>1109</v>
      </c>
      <c r="O18"/>
    </row>
    <row r="19" spans="2:15" x14ac:dyDescent="0.25">
      <c r="B19" s="88">
        <v>44875</v>
      </c>
      <c r="C19" s="88">
        <v>44875</v>
      </c>
      <c r="D19" s="90" t="s">
        <v>1166</v>
      </c>
      <c r="E19" s="90" t="s">
        <v>1081</v>
      </c>
      <c r="F19" s="90" t="s">
        <v>1135</v>
      </c>
      <c r="G19" s="90" t="s">
        <v>1136</v>
      </c>
      <c r="H19" s="90" t="s">
        <v>1167</v>
      </c>
      <c r="I19" s="90" t="s">
        <v>1138</v>
      </c>
      <c r="J19" s="95">
        <v>1212368</v>
      </c>
      <c r="K19" s="95">
        <v>93033</v>
      </c>
      <c r="L19" s="95">
        <v>89547</v>
      </c>
      <c r="M19" s="95">
        <v>1208882</v>
      </c>
      <c r="N19" s="90" t="s">
        <v>1109</v>
      </c>
      <c r="O19"/>
    </row>
    <row r="20" spans="2:15" x14ac:dyDescent="0.25">
      <c r="B20" s="88">
        <v>44874</v>
      </c>
      <c r="C20" s="88">
        <v>44874</v>
      </c>
      <c r="D20" s="90" t="s">
        <v>1168</v>
      </c>
      <c r="E20" s="90" t="s">
        <v>1082</v>
      </c>
      <c r="F20" s="90" t="s">
        <v>1169</v>
      </c>
      <c r="G20" s="90" t="s">
        <v>1170</v>
      </c>
      <c r="H20" s="90" t="s">
        <v>1171</v>
      </c>
      <c r="I20" s="90" t="s">
        <v>363</v>
      </c>
      <c r="J20" s="95">
        <v>1144561</v>
      </c>
      <c r="K20" s="95">
        <v>114457</v>
      </c>
      <c r="L20" s="95">
        <v>82408</v>
      </c>
      <c r="M20" s="95">
        <v>1112512</v>
      </c>
      <c r="N20" s="90" t="s">
        <v>1109</v>
      </c>
      <c r="O20"/>
    </row>
    <row r="21" spans="2:15" x14ac:dyDescent="0.25">
      <c r="B21" s="88">
        <v>44870</v>
      </c>
      <c r="C21" s="88">
        <v>44870</v>
      </c>
      <c r="D21" s="90" t="s">
        <v>1172</v>
      </c>
      <c r="E21" s="90" t="s">
        <v>1079</v>
      </c>
      <c r="F21" s="90" t="s">
        <v>1106</v>
      </c>
      <c r="G21" s="90" t="s">
        <v>1173</v>
      </c>
      <c r="H21" s="90" t="s">
        <v>1174</v>
      </c>
      <c r="I21" s="90" t="s">
        <v>340</v>
      </c>
      <c r="J21" s="95">
        <v>1610796</v>
      </c>
      <c r="K21" s="95">
        <v>161080</v>
      </c>
      <c r="L21" s="95">
        <v>115977</v>
      </c>
      <c r="M21" s="95">
        <v>1565693</v>
      </c>
      <c r="N21" s="90" t="s">
        <v>1109</v>
      </c>
      <c r="O21"/>
    </row>
    <row r="22" spans="2:15" x14ac:dyDescent="0.25">
      <c r="B22" s="88">
        <v>44870</v>
      </c>
      <c r="C22" s="88">
        <v>44870</v>
      </c>
      <c r="D22" s="90" t="s">
        <v>1175</v>
      </c>
      <c r="E22" s="90" t="s">
        <v>1078</v>
      </c>
      <c r="F22" s="90" t="s">
        <v>1131</v>
      </c>
      <c r="G22" s="90" t="s">
        <v>1132</v>
      </c>
      <c r="H22" s="90" t="s">
        <v>1176</v>
      </c>
      <c r="I22" s="90" t="s">
        <v>344</v>
      </c>
      <c r="J22" s="95">
        <v>1419537</v>
      </c>
      <c r="K22" s="95">
        <v>141954</v>
      </c>
      <c r="L22" s="95">
        <v>102207</v>
      </c>
      <c r="M22" s="95">
        <v>1379790</v>
      </c>
      <c r="N22" s="90" t="s">
        <v>1109</v>
      </c>
      <c r="O22"/>
    </row>
    <row r="23" spans="2:15" x14ac:dyDescent="0.25">
      <c r="B23" s="88">
        <v>44869</v>
      </c>
      <c r="C23" s="88">
        <v>44869</v>
      </c>
      <c r="D23" s="90" t="s">
        <v>1177</v>
      </c>
      <c r="E23" s="90" t="s">
        <v>1077</v>
      </c>
      <c r="F23" s="90" t="s">
        <v>1152</v>
      </c>
      <c r="G23" s="90" t="s">
        <v>1153</v>
      </c>
      <c r="H23" s="90" t="s">
        <v>1178</v>
      </c>
      <c r="I23" s="90" t="s">
        <v>292</v>
      </c>
      <c r="J23" s="95">
        <v>1110580</v>
      </c>
      <c r="K23" s="95">
        <v>111058</v>
      </c>
      <c r="L23" s="95">
        <v>79962</v>
      </c>
      <c r="M23" s="95">
        <v>1079484</v>
      </c>
      <c r="N23" s="90" t="s">
        <v>1109</v>
      </c>
      <c r="O23"/>
    </row>
    <row r="24" spans="2:15" x14ac:dyDescent="0.25">
      <c r="B24" s="88">
        <v>44868</v>
      </c>
      <c r="C24" s="88">
        <v>44868</v>
      </c>
      <c r="D24" s="90" t="s">
        <v>1179</v>
      </c>
      <c r="E24" s="90" t="s">
        <v>1076</v>
      </c>
      <c r="F24" s="90" t="s">
        <v>1140</v>
      </c>
      <c r="G24" s="90" t="s">
        <v>1141</v>
      </c>
      <c r="H24" s="90" t="s">
        <v>1180</v>
      </c>
      <c r="I24" s="90" t="s">
        <v>376</v>
      </c>
      <c r="J24" s="95">
        <v>1874414</v>
      </c>
      <c r="K24" s="95">
        <v>187442</v>
      </c>
      <c r="L24" s="95">
        <v>134958</v>
      </c>
      <c r="M24" s="95">
        <v>1821930</v>
      </c>
      <c r="N24" s="90" t="s">
        <v>1109</v>
      </c>
      <c r="O24"/>
    </row>
    <row r="25" spans="2:15" x14ac:dyDescent="0.25">
      <c r="J25" s="97">
        <f>SUM(J4:J24)</f>
        <v>30292233</v>
      </c>
      <c r="K25" s="97">
        <f t="shared" ref="K25:M25" si="0">SUM(K4:K24)</f>
        <v>2703205</v>
      </c>
      <c r="L25" s="97">
        <f t="shared" si="0"/>
        <v>2207123</v>
      </c>
      <c r="M25" s="97">
        <f t="shared" si="0"/>
        <v>29796151</v>
      </c>
    </row>
    <row r="26" spans="2:15" x14ac:dyDescent="0.25">
      <c r="D26" s="85">
        <f>SUM(D4:D25)</f>
        <v>0</v>
      </c>
      <c r="E26" s="85">
        <f t="shared" ref="E26" si="1">SUM(E4:E25)</f>
        <v>0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7"/>
  <sheetViews>
    <sheetView topLeftCell="A397" zoomScale="85" zoomScaleNormal="85" workbookViewId="0">
      <selection activeCell="A6" sqref="A6"/>
    </sheetView>
  </sheetViews>
  <sheetFormatPr defaultColWidth="9.140625" defaultRowHeight="15" x14ac:dyDescent="0.25"/>
  <cols>
    <col min="1" max="1" width="5.85546875" style="47" customWidth="1"/>
    <col min="2" max="2" width="14.28515625" style="47" customWidth="1"/>
    <col min="3" max="3" width="15.42578125" style="47" customWidth="1"/>
    <col min="4" max="4" width="20.28515625" style="48" customWidth="1"/>
    <col min="5" max="5" width="76.28515625" style="47" customWidth="1"/>
    <col min="6" max="6" width="35.42578125" style="47" customWidth="1"/>
    <col min="7" max="7" width="25.7109375" style="47" customWidth="1"/>
    <col min="8" max="8" width="19.7109375" style="47" customWidth="1"/>
    <col min="9" max="9" width="21.28515625" style="47" customWidth="1"/>
    <col min="10" max="10" width="25.7109375" style="47" customWidth="1"/>
    <col min="11" max="16384" width="9.140625" style="47"/>
  </cols>
  <sheetData>
    <row r="2" spans="1:10" s="26" customFormat="1" ht="18.75" x14ac:dyDescent="0.3">
      <c r="A2" s="115" t="s">
        <v>17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s="26" customFormat="1" ht="18.75" x14ac:dyDescent="0.3">
      <c r="A3" s="115" t="s">
        <v>18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s="27" customFormat="1" ht="18.75" x14ac:dyDescent="0.3">
      <c r="D4" s="28"/>
      <c r="I4" s="29"/>
    </row>
    <row r="5" spans="1:10" s="32" customFormat="1" x14ac:dyDescent="0.25">
      <c r="A5" s="30" t="s">
        <v>19</v>
      </c>
      <c r="B5" s="30" t="s">
        <v>20</v>
      </c>
      <c r="C5" s="30" t="s">
        <v>21</v>
      </c>
      <c r="D5" s="30" t="s">
        <v>22</v>
      </c>
      <c r="E5" s="30" t="s">
        <v>23</v>
      </c>
      <c r="F5" s="30" t="s">
        <v>24</v>
      </c>
      <c r="G5" s="30" t="s">
        <v>25</v>
      </c>
      <c r="H5" s="30" t="s">
        <v>26</v>
      </c>
      <c r="I5" s="31" t="s">
        <v>27</v>
      </c>
      <c r="J5" s="30" t="s">
        <v>28</v>
      </c>
    </row>
    <row r="6" spans="1:10" s="12" customFormat="1" ht="30" x14ac:dyDescent="0.25">
      <c r="A6" s="33">
        <v>1</v>
      </c>
      <c r="B6" s="33" t="s">
        <v>29</v>
      </c>
      <c r="C6" s="33" t="s">
        <v>30</v>
      </c>
      <c r="D6" s="33" t="s">
        <v>31</v>
      </c>
      <c r="E6" s="34" t="s">
        <v>32</v>
      </c>
      <c r="F6" s="34" t="s">
        <v>33</v>
      </c>
      <c r="G6" s="33" t="s">
        <v>34</v>
      </c>
      <c r="H6" s="33"/>
      <c r="I6" s="35">
        <v>1464276</v>
      </c>
      <c r="J6" s="33"/>
    </row>
    <row r="7" spans="1:10" s="12" customFormat="1" ht="30" x14ac:dyDescent="0.25">
      <c r="A7" s="33">
        <v>2</v>
      </c>
      <c r="B7" s="33" t="s">
        <v>35</v>
      </c>
      <c r="C7" s="33" t="s">
        <v>36</v>
      </c>
      <c r="D7" s="33" t="s">
        <v>31</v>
      </c>
      <c r="E7" s="34" t="s">
        <v>32</v>
      </c>
      <c r="F7" s="34" t="s">
        <v>33</v>
      </c>
      <c r="G7" s="33" t="s">
        <v>37</v>
      </c>
      <c r="H7" s="33"/>
      <c r="I7" s="35">
        <v>1716889</v>
      </c>
      <c r="J7" s="33"/>
    </row>
    <row r="8" spans="1:10" s="12" customFormat="1" ht="30" x14ac:dyDescent="0.25">
      <c r="A8" s="33">
        <v>3</v>
      </c>
      <c r="B8" s="33" t="s">
        <v>38</v>
      </c>
      <c r="C8" s="33" t="s">
        <v>39</v>
      </c>
      <c r="D8" s="33" t="s">
        <v>31</v>
      </c>
      <c r="E8" s="34" t="s">
        <v>32</v>
      </c>
      <c r="F8" s="34" t="s">
        <v>33</v>
      </c>
      <c r="G8" s="33" t="s">
        <v>40</v>
      </c>
      <c r="H8" s="33"/>
      <c r="I8" s="35">
        <v>2598805</v>
      </c>
      <c r="J8" s="33"/>
    </row>
    <row r="9" spans="1:10" s="12" customFormat="1" ht="30" x14ac:dyDescent="0.25">
      <c r="A9" s="33">
        <v>4</v>
      </c>
      <c r="B9" s="33" t="s">
        <v>41</v>
      </c>
      <c r="C9" s="33" t="s">
        <v>42</v>
      </c>
      <c r="D9" s="33" t="s">
        <v>31</v>
      </c>
      <c r="E9" s="34" t="s">
        <v>32</v>
      </c>
      <c r="F9" s="34" t="s">
        <v>33</v>
      </c>
      <c r="G9" s="33" t="s">
        <v>43</v>
      </c>
      <c r="H9" s="33"/>
      <c r="I9" s="35">
        <v>3078209</v>
      </c>
      <c r="J9" s="33"/>
    </row>
    <row r="10" spans="1:10" s="12" customFormat="1" ht="30" x14ac:dyDescent="0.25">
      <c r="A10" s="33">
        <v>5</v>
      </c>
      <c r="B10" s="33" t="s">
        <v>44</v>
      </c>
      <c r="C10" s="33" t="s">
        <v>45</v>
      </c>
      <c r="D10" s="33" t="s">
        <v>31</v>
      </c>
      <c r="E10" s="34" t="s">
        <v>32</v>
      </c>
      <c r="F10" s="34" t="s">
        <v>33</v>
      </c>
      <c r="G10" s="33" t="s">
        <v>46</v>
      </c>
      <c r="H10" s="33"/>
      <c r="I10" s="35">
        <v>1453936</v>
      </c>
      <c r="J10" s="33"/>
    </row>
    <row r="11" spans="1:10" s="12" customFormat="1" ht="30" x14ac:dyDescent="0.25">
      <c r="A11" s="33">
        <v>6</v>
      </c>
      <c r="B11" s="33" t="s">
        <v>47</v>
      </c>
      <c r="C11" s="33" t="s">
        <v>45</v>
      </c>
      <c r="D11" s="33" t="s">
        <v>31</v>
      </c>
      <c r="E11" s="34" t="s">
        <v>32</v>
      </c>
      <c r="F11" s="34" t="s">
        <v>33</v>
      </c>
      <c r="G11" s="33" t="s">
        <v>48</v>
      </c>
      <c r="H11" s="33"/>
      <c r="I11" s="35">
        <v>726968</v>
      </c>
      <c r="J11" s="33"/>
    </row>
    <row r="12" spans="1:10" s="12" customFormat="1" ht="30" x14ac:dyDescent="0.25">
      <c r="A12" s="33">
        <v>7</v>
      </c>
      <c r="B12" s="33" t="s">
        <v>49</v>
      </c>
      <c r="C12" s="33" t="s">
        <v>45</v>
      </c>
      <c r="D12" s="33" t="s">
        <v>31</v>
      </c>
      <c r="E12" s="34" t="s">
        <v>32</v>
      </c>
      <c r="F12" s="34" t="s">
        <v>33</v>
      </c>
      <c r="G12" s="33" t="s">
        <v>50</v>
      </c>
      <c r="H12" s="33"/>
      <c r="I12" s="35">
        <v>860288</v>
      </c>
      <c r="J12" s="33"/>
    </row>
    <row r="13" spans="1:10" s="12" customFormat="1" ht="30" x14ac:dyDescent="0.25">
      <c r="A13" s="33">
        <v>8</v>
      </c>
      <c r="B13" s="33" t="s">
        <v>51</v>
      </c>
      <c r="C13" s="33" t="s">
        <v>45</v>
      </c>
      <c r="D13" s="33" t="s">
        <v>31</v>
      </c>
      <c r="E13" s="34" t="s">
        <v>32</v>
      </c>
      <c r="F13" s="34" t="s">
        <v>33</v>
      </c>
      <c r="G13" s="33" t="s">
        <v>52</v>
      </c>
      <c r="H13" s="33"/>
      <c r="I13" s="35">
        <v>1090452</v>
      </c>
      <c r="J13" s="33"/>
    </row>
    <row r="14" spans="1:10" s="12" customFormat="1" ht="30" x14ac:dyDescent="0.25">
      <c r="A14" s="33">
        <v>9</v>
      </c>
      <c r="B14" s="33" t="s">
        <v>53</v>
      </c>
      <c r="C14" s="33" t="s">
        <v>45</v>
      </c>
      <c r="D14" s="33" t="s">
        <v>31</v>
      </c>
      <c r="E14" s="34" t="s">
        <v>32</v>
      </c>
      <c r="F14" s="34" t="s">
        <v>33</v>
      </c>
      <c r="G14" s="33" t="s">
        <v>54</v>
      </c>
      <c r="H14" s="33"/>
      <c r="I14" s="35">
        <v>1484938</v>
      </c>
      <c r="J14" s="33"/>
    </row>
    <row r="15" spans="1:10" s="12" customFormat="1" ht="30" x14ac:dyDescent="0.25">
      <c r="A15" s="33">
        <v>10</v>
      </c>
      <c r="B15" s="33" t="s">
        <v>55</v>
      </c>
      <c r="C15" s="33" t="s">
        <v>45</v>
      </c>
      <c r="D15" s="33" t="s">
        <v>31</v>
      </c>
      <c r="E15" s="34" t="s">
        <v>32</v>
      </c>
      <c r="F15" s="34" t="s">
        <v>33</v>
      </c>
      <c r="G15" s="33" t="s">
        <v>56</v>
      </c>
      <c r="H15" s="33"/>
      <c r="I15" s="35">
        <v>1589793</v>
      </c>
      <c r="J15" s="33"/>
    </row>
    <row r="16" spans="1:10" s="12" customFormat="1" ht="30" x14ac:dyDescent="0.25">
      <c r="A16" s="33">
        <v>11</v>
      </c>
      <c r="B16" s="33" t="s">
        <v>57</v>
      </c>
      <c r="C16" s="33" t="s">
        <v>58</v>
      </c>
      <c r="D16" s="33" t="s">
        <v>31</v>
      </c>
      <c r="E16" s="34" t="s">
        <v>32</v>
      </c>
      <c r="F16" s="34" t="s">
        <v>33</v>
      </c>
      <c r="G16" s="33" t="s">
        <v>59</v>
      </c>
      <c r="H16" s="33"/>
      <c r="I16" s="35">
        <v>1288003</v>
      </c>
      <c r="J16" s="33"/>
    </row>
    <row r="17" spans="1:10" s="12" customFormat="1" ht="30" x14ac:dyDescent="0.25">
      <c r="A17" s="33">
        <v>12</v>
      </c>
      <c r="B17" s="33" t="s">
        <v>60</v>
      </c>
      <c r="C17" s="33" t="s">
        <v>61</v>
      </c>
      <c r="D17" s="33" t="s">
        <v>31</v>
      </c>
      <c r="E17" s="34" t="s">
        <v>32</v>
      </c>
      <c r="F17" s="34" t="s">
        <v>33</v>
      </c>
      <c r="G17" s="33" t="s">
        <v>62</v>
      </c>
      <c r="H17" s="33"/>
      <c r="I17" s="35">
        <v>1650231</v>
      </c>
      <c r="J17" s="33"/>
    </row>
    <row r="18" spans="1:10" s="12" customFormat="1" ht="30" x14ac:dyDescent="0.25">
      <c r="A18" s="33">
        <v>13</v>
      </c>
      <c r="B18" s="33" t="s">
        <v>63</v>
      </c>
      <c r="C18" s="36">
        <v>44075</v>
      </c>
      <c r="D18" s="33" t="s">
        <v>31</v>
      </c>
      <c r="E18" s="34" t="s">
        <v>32</v>
      </c>
      <c r="F18" s="34" t="s">
        <v>33</v>
      </c>
      <c r="G18" s="33" t="s">
        <v>64</v>
      </c>
      <c r="H18" s="33"/>
      <c r="I18" s="35">
        <v>2050418</v>
      </c>
      <c r="J18" s="33"/>
    </row>
    <row r="19" spans="1:10" s="12" customFormat="1" ht="30" x14ac:dyDescent="0.25">
      <c r="A19" s="33">
        <v>14</v>
      </c>
      <c r="B19" s="33" t="s">
        <v>65</v>
      </c>
      <c r="C19" s="36">
        <v>44075</v>
      </c>
      <c r="D19" s="33" t="s">
        <v>31</v>
      </c>
      <c r="E19" s="34" t="s">
        <v>32</v>
      </c>
      <c r="F19" s="34" t="s">
        <v>33</v>
      </c>
      <c r="G19" s="33" t="s">
        <v>59</v>
      </c>
      <c r="H19" s="33"/>
      <c r="I19" s="35">
        <v>1060457</v>
      </c>
      <c r="J19" s="33"/>
    </row>
    <row r="20" spans="1:10" s="12" customFormat="1" ht="30" x14ac:dyDescent="0.25">
      <c r="A20" s="33">
        <v>15</v>
      </c>
      <c r="B20" s="33" t="s">
        <v>66</v>
      </c>
      <c r="C20" s="36">
        <v>44075</v>
      </c>
      <c r="D20" s="33" t="s">
        <v>31</v>
      </c>
      <c r="E20" s="34" t="s">
        <v>32</v>
      </c>
      <c r="F20" s="34" t="s">
        <v>33</v>
      </c>
      <c r="G20" s="33" t="s">
        <v>50</v>
      </c>
      <c r="H20" s="33"/>
      <c r="I20" s="35">
        <v>439789</v>
      </c>
      <c r="J20" s="33"/>
    </row>
    <row r="21" spans="1:10" s="12" customFormat="1" ht="30" x14ac:dyDescent="0.25">
      <c r="A21" s="33">
        <v>16</v>
      </c>
      <c r="B21" s="33" t="s">
        <v>67</v>
      </c>
      <c r="C21" s="36">
        <v>44077</v>
      </c>
      <c r="D21" s="33" t="s">
        <v>31</v>
      </c>
      <c r="E21" s="34" t="s">
        <v>32</v>
      </c>
      <c r="F21" s="34" t="s">
        <v>33</v>
      </c>
      <c r="G21" s="33" t="s">
        <v>43</v>
      </c>
      <c r="H21" s="33"/>
      <c r="I21" s="35">
        <v>1950740</v>
      </c>
      <c r="J21" s="33"/>
    </row>
    <row r="22" spans="1:10" s="12" customFormat="1" ht="30" x14ac:dyDescent="0.25">
      <c r="A22" s="33">
        <v>17</v>
      </c>
      <c r="B22" s="33" t="s">
        <v>68</v>
      </c>
      <c r="C22" s="36">
        <v>44077</v>
      </c>
      <c r="D22" s="33" t="s">
        <v>31</v>
      </c>
      <c r="E22" s="34" t="s">
        <v>32</v>
      </c>
      <c r="F22" s="34" t="s">
        <v>33</v>
      </c>
      <c r="G22" s="33" t="s">
        <v>69</v>
      </c>
      <c r="H22" s="33"/>
      <c r="I22" s="35">
        <v>1266434</v>
      </c>
      <c r="J22" s="33"/>
    </row>
    <row r="23" spans="1:10" s="12" customFormat="1" ht="30" x14ac:dyDescent="0.25">
      <c r="A23" s="33">
        <v>18</v>
      </c>
      <c r="B23" s="33" t="s">
        <v>70</v>
      </c>
      <c r="C23" s="36">
        <v>44078</v>
      </c>
      <c r="D23" s="33" t="s">
        <v>31</v>
      </c>
      <c r="E23" s="34" t="s">
        <v>32</v>
      </c>
      <c r="F23" s="34" t="s">
        <v>33</v>
      </c>
      <c r="G23" s="33" t="s">
        <v>71</v>
      </c>
      <c r="H23" s="33"/>
      <c r="I23" s="35">
        <v>1451472</v>
      </c>
      <c r="J23" s="33"/>
    </row>
    <row r="24" spans="1:10" s="12" customFormat="1" ht="30" x14ac:dyDescent="0.25">
      <c r="A24" s="33">
        <v>19</v>
      </c>
      <c r="B24" s="33" t="s">
        <v>72</v>
      </c>
      <c r="C24" s="36">
        <v>44079</v>
      </c>
      <c r="D24" s="33" t="s">
        <v>31</v>
      </c>
      <c r="E24" s="34" t="s">
        <v>32</v>
      </c>
      <c r="F24" s="34" t="s">
        <v>33</v>
      </c>
      <c r="G24" s="33" t="s">
        <v>48</v>
      </c>
      <c r="H24" s="33"/>
      <c r="I24" s="35">
        <v>726968</v>
      </c>
      <c r="J24" s="33"/>
    </row>
    <row r="25" spans="1:10" s="12" customFormat="1" ht="30" x14ac:dyDescent="0.25">
      <c r="A25" s="33">
        <v>20</v>
      </c>
      <c r="B25" s="33" t="s">
        <v>73</v>
      </c>
      <c r="C25" s="36">
        <v>44079</v>
      </c>
      <c r="D25" s="33" t="s">
        <v>31</v>
      </c>
      <c r="E25" s="34" t="s">
        <v>32</v>
      </c>
      <c r="F25" s="34" t="s">
        <v>33</v>
      </c>
      <c r="G25" s="33" t="s">
        <v>52</v>
      </c>
      <c r="H25" s="33"/>
      <c r="I25" s="35">
        <v>990185</v>
      </c>
      <c r="J25" s="33"/>
    </row>
    <row r="26" spans="1:10" s="12" customFormat="1" ht="30" x14ac:dyDescent="0.25">
      <c r="A26" s="33">
        <v>21</v>
      </c>
      <c r="B26" s="33" t="s">
        <v>74</v>
      </c>
      <c r="C26" s="36">
        <v>44081</v>
      </c>
      <c r="D26" s="33" t="s">
        <v>31</v>
      </c>
      <c r="E26" s="34" t="s">
        <v>32</v>
      </c>
      <c r="F26" s="34" t="s">
        <v>33</v>
      </c>
      <c r="G26" s="33" t="s">
        <v>75</v>
      </c>
      <c r="H26" s="33"/>
      <c r="I26" s="35">
        <v>2199142</v>
      </c>
      <c r="J26" s="33"/>
    </row>
    <row r="27" spans="1:10" s="12" customFormat="1" ht="30" x14ac:dyDescent="0.25">
      <c r="A27" s="33">
        <v>22</v>
      </c>
      <c r="B27" s="33" t="s">
        <v>76</v>
      </c>
      <c r="C27" s="36">
        <v>44081</v>
      </c>
      <c r="D27" s="33" t="s">
        <v>31</v>
      </c>
      <c r="E27" s="34" t="s">
        <v>32</v>
      </c>
      <c r="F27" s="34" t="s">
        <v>33</v>
      </c>
      <c r="G27" s="33" t="s">
        <v>77</v>
      </c>
      <c r="H27" s="33"/>
      <c r="I27" s="35">
        <v>1115807</v>
      </c>
      <c r="J27" s="33"/>
    </row>
    <row r="28" spans="1:10" s="12" customFormat="1" ht="30" x14ac:dyDescent="0.25">
      <c r="A28" s="33">
        <v>23</v>
      </c>
      <c r="B28" s="33" t="s">
        <v>78</v>
      </c>
      <c r="C28" s="36">
        <v>44082</v>
      </c>
      <c r="D28" s="33" t="s">
        <v>31</v>
      </c>
      <c r="E28" s="34" t="s">
        <v>32</v>
      </c>
      <c r="F28" s="34" t="s">
        <v>33</v>
      </c>
      <c r="G28" s="33" t="s">
        <v>40</v>
      </c>
      <c r="H28" s="33"/>
      <c r="I28" s="35">
        <v>3025264</v>
      </c>
      <c r="J28" s="33"/>
    </row>
    <row r="29" spans="1:10" s="12" customFormat="1" ht="30" x14ac:dyDescent="0.25">
      <c r="A29" s="33">
        <v>24</v>
      </c>
      <c r="B29" s="33" t="s">
        <v>79</v>
      </c>
      <c r="C29" s="36">
        <v>44082</v>
      </c>
      <c r="D29" s="33" t="s">
        <v>31</v>
      </c>
      <c r="E29" s="34" t="s">
        <v>32</v>
      </c>
      <c r="F29" s="34" t="s">
        <v>33</v>
      </c>
      <c r="G29" s="33" t="s">
        <v>59</v>
      </c>
      <c r="H29" s="33"/>
      <c r="I29" s="35">
        <v>777005</v>
      </c>
      <c r="J29" s="33"/>
    </row>
    <row r="30" spans="1:10" s="12" customFormat="1" ht="30" x14ac:dyDescent="0.25">
      <c r="A30" s="33">
        <v>25</v>
      </c>
      <c r="B30" s="33" t="s">
        <v>80</v>
      </c>
      <c r="C30" s="36">
        <v>44083</v>
      </c>
      <c r="D30" s="33" t="s">
        <v>31</v>
      </c>
      <c r="E30" s="34" t="s">
        <v>32</v>
      </c>
      <c r="F30" s="34" t="s">
        <v>33</v>
      </c>
      <c r="G30" s="33" t="s">
        <v>37</v>
      </c>
      <c r="H30" s="33"/>
      <c r="I30" s="35">
        <v>1998537</v>
      </c>
      <c r="J30" s="33"/>
    </row>
    <row r="31" spans="1:10" s="12" customFormat="1" ht="30" x14ac:dyDescent="0.25">
      <c r="A31" s="33">
        <v>26</v>
      </c>
      <c r="B31" s="33" t="s">
        <v>81</v>
      </c>
      <c r="C31" s="36">
        <v>44083</v>
      </c>
      <c r="D31" s="33" t="s">
        <v>31</v>
      </c>
      <c r="E31" s="34" t="s">
        <v>32</v>
      </c>
      <c r="F31" s="34" t="s">
        <v>33</v>
      </c>
      <c r="G31" s="33" t="s">
        <v>48</v>
      </c>
      <c r="H31" s="33"/>
      <c r="I31" s="35">
        <v>726968</v>
      </c>
      <c r="J31" s="33"/>
    </row>
    <row r="32" spans="1:10" s="12" customFormat="1" ht="30" x14ac:dyDescent="0.25">
      <c r="A32" s="33">
        <v>27</v>
      </c>
      <c r="B32" s="33" t="s">
        <v>82</v>
      </c>
      <c r="C32" s="36">
        <v>44083</v>
      </c>
      <c r="D32" s="33" t="s">
        <v>31</v>
      </c>
      <c r="E32" s="34" t="s">
        <v>32</v>
      </c>
      <c r="F32" s="34" t="s">
        <v>33</v>
      </c>
      <c r="G32" s="33" t="s">
        <v>83</v>
      </c>
      <c r="H32" s="33"/>
      <c r="I32" s="35">
        <v>977539</v>
      </c>
      <c r="J32" s="33"/>
    </row>
    <row r="33" spans="1:10" s="12" customFormat="1" ht="30" x14ac:dyDescent="0.25">
      <c r="A33" s="33">
        <v>28</v>
      </c>
      <c r="B33" s="33" t="s">
        <v>84</v>
      </c>
      <c r="C33" s="36">
        <v>44084</v>
      </c>
      <c r="D33" s="33" t="s">
        <v>31</v>
      </c>
      <c r="E33" s="34" t="s">
        <v>32</v>
      </c>
      <c r="F33" s="34" t="s">
        <v>33</v>
      </c>
      <c r="G33" s="33" t="s">
        <v>85</v>
      </c>
      <c r="H33" s="33"/>
      <c r="I33" s="35">
        <v>1223772</v>
      </c>
      <c r="J33" s="33"/>
    </row>
    <row r="34" spans="1:10" s="12" customFormat="1" ht="30" x14ac:dyDescent="0.25">
      <c r="A34" s="33">
        <v>29</v>
      </c>
      <c r="B34" s="33" t="s">
        <v>86</v>
      </c>
      <c r="C34" s="36">
        <v>44088</v>
      </c>
      <c r="D34" s="33" t="s">
        <v>31</v>
      </c>
      <c r="E34" s="34" t="s">
        <v>32</v>
      </c>
      <c r="F34" s="34" t="s">
        <v>33</v>
      </c>
      <c r="G34" s="33" t="s">
        <v>52</v>
      </c>
      <c r="H34" s="33"/>
      <c r="I34" s="35">
        <v>726968</v>
      </c>
      <c r="J34" s="33"/>
    </row>
    <row r="35" spans="1:10" s="12" customFormat="1" ht="30" x14ac:dyDescent="0.25">
      <c r="A35" s="33">
        <v>30</v>
      </c>
      <c r="B35" s="33" t="s">
        <v>87</v>
      </c>
      <c r="C35" s="36">
        <v>44088</v>
      </c>
      <c r="D35" s="33" t="s">
        <v>31</v>
      </c>
      <c r="E35" s="34" t="s">
        <v>32</v>
      </c>
      <c r="F35" s="34" t="s">
        <v>33</v>
      </c>
      <c r="G35" s="33" t="s">
        <v>54</v>
      </c>
      <c r="H35" s="33"/>
      <c r="I35" s="35">
        <v>916260</v>
      </c>
      <c r="J35" s="33"/>
    </row>
    <row r="36" spans="1:10" s="12" customFormat="1" ht="30" x14ac:dyDescent="0.25">
      <c r="A36" s="33">
        <v>31</v>
      </c>
      <c r="B36" s="33" t="s">
        <v>88</v>
      </c>
      <c r="C36" s="36">
        <v>44089</v>
      </c>
      <c r="D36" s="33" t="s">
        <v>31</v>
      </c>
      <c r="E36" s="34" t="s">
        <v>32</v>
      </c>
      <c r="F36" s="34" t="s">
        <v>33</v>
      </c>
      <c r="G36" s="33" t="s">
        <v>48</v>
      </c>
      <c r="H36" s="33"/>
      <c r="I36" s="35">
        <v>777678</v>
      </c>
      <c r="J36" s="33"/>
    </row>
    <row r="37" spans="1:10" s="12" customFormat="1" ht="30" x14ac:dyDescent="0.25">
      <c r="A37" s="33">
        <v>32</v>
      </c>
      <c r="B37" s="33" t="s">
        <v>89</v>
      </c>
      <c r="C37" s="36">
        <v>44089</v>
      </c>
      <c r="D37" s="33" t="s">
        <v>31</v>
      </c>
      <c r="E37" s="34" t="s">
        <v>32</v>
      </c>
      <c r="F37" s="34" t="s">
        <v>33</v>
      </c>
      <c r="G37" s="33" t="s">
        <v>77</v>
      </c>
      <c r="H37" s="33"/>
      <c r="I37" s="35">
        <v>1090452</v>
      </c>
      <c r="J37" s="33"/>
    </row>
    <row r="38" spans="1:10" s="12" customFormat="1" ht="30" x14ac:dyDescent="0.25">
      <c r="A38" s="33">
        <v>33</v>
      </c>
      <c r="B38" s="33" t="s">
        <v>90</v>
      </c>
      <c r="C38" s="36">
        <v>44091</v>
      </c>
      <c r="D38" s="33" t="s">
        <v>31</v>
      </c>
      <c r="E38" s="34" t="s">
        <v>32</v>
      </c>
      <c r="F38" s="34" t="s">
        <v>33</v>
      </c>
      <c r="G38" s="33" t="s">
        <v>64</v>
      </c>
      <c r="H38" s="33"/>
      <c r="I38" s="35">
        <v>1090452</v>
      </c>
      <c r="J38" s="33"/>
    </row>
    <row r="39" spans="1:10" s="12" customFormat="1" ht="30" x14ac:dyDescent="0.25">
      <c r="A39" s="33">
        <v>34</v>
      </c>
      <c r="B39" s="33" t="s">
        <v>91</v>
      </c>
      <c r="C39" s="36">
        <v>44091</v>
      </c>
      <c r="D39" s="33" t="s">
        <v>31</v>
      </c>
      <c r="E39" s="34" t="s">
        <v>32</v>
      </c>
      <c r="F39" s="34" t="s">
        <v>33</v>
      </c>
      <c r="G39" s="33" t="s">
        <v>59</v>
      </c>
      <c r="H39" s="33"/>
      <c r="I39" s="35">
        <v>869031</v>
      </c>
      <c r="J39" s="33"/>
    </row>
    <row r="40" spans="1:10" s="12" customFormat="1" ht="30" x14ac:dyDescent="0.25">
      <c r="A40" s="33">
        <v>35</v>
      </c>
      <c r="B40" s="33" t="s">
        <v>92</v>
      </c>
      <c r="C40" s="36">
        <v>44093</v>
      </c>
      <c r="D40" s="33" t="s">
        <v>31</v>
      </c>
      <c r="E40" s="34" t="s">
        <v>32</v>
      </c>
      <c r="F40" s="34" t="s">
        <v>33</v>
      </c>
      <c r="G40" s="33" t="s">
        <v>83</v>
      </c>
      <c r="H40" s="33"/>
      <c r="I40" s="35">
        <v>709421</v>
      </c>
      <c r="J40" s="33"/>
    </row>
    <row r="41" spans="1:10" s="12" customFormat="1" ht="30" x14ac:dyDescent="0.25">
      <c r="A41" s="33">
        <v>36</v>
      </c>
      <c r="B41" s="33" t="s">
        <v>93</v>
      </c>
      <c r="C41" s="36">
        <v>44095</v>
      </c>
      <c r="D41" s="33" t="s">
        <v>31</v>
      </c>
      <c r="E41" s="34" t="s">
        <v>32</v>
      </c>
      <c r="F41" s="34" t="s">
        <v>33</v>
      </c>
      <c r="G41" s="33" t="s">
        <v>43</v>
      </c>
      <c r="H41" s="33"/>
      <c r="I41" s="35">
        <v>3046265</v>
      </c>
      <c r="J41" s="33"/>
    </row>
    <row r="42" spans="1:10" s="12" customFormat="1" ht="30" x14ac:dyDescent="0.25">
      <c r="A42" s="33">
        <v>37</v>
      </c>
      <c r="B42" s="33" t="s">
        <v>94</v>
      </c>
      <c r="C42" s="36">
        <v>44095</v>
      </c>
      <c r="D42" s="33" t="s">
        <v>31</v>
      </c>
      <c r="E42" s="34" t="s">
        <v>32</v>
      </c>
      <c r="F42" s="34" t="s">
        <v>33</v>
      </c>
      <c r="G42" s="33" t="s">
        <v>48</v>
      </c>
      <c r="H42" s="33"/>
      <c r="I42" s="35">
        <v>726968</v>
      </c>
      <c r="J42" s="33"/>
    </row>
    <row r="43" spans="1:10" s="12" customFormat="1" ht="30" x14ac:dyDescent="0.25">
      <c r="A43" s="33">
        <v>38</v>
      </c>
      <c r="B43" s="33" t="s">
        <v>95</v>
      </c>
      <c r="C43" s="36">
        <v>44097</v>
      </c>
      <c r="D43" s="33" t="s">
        <v>31</v>
      </c>
      <c r="E43" s="34" t="s">
        <v>32</v>
      </c>
      <c r="F43" s="34" t="s">
        <v>33</v>
      </c>
      <c r="G43" s="33" t="s">
        <v>34</v>
      </c>
      <c r="H43" s="33"/>
      <c r="I43" s="35">
        <v>1865890</v>
      </c>
      <c r="J43" s="33"/>
    </row>
    <row r="44" spans="1:10" s="12" customFormat="1" ht="30" x14ac:dyDescent="0.25">
      <c r="A44" s="33">
        <v>39</v>
      </c>
      <c r="B44" s="33" t="s">
        <v>96</v>
      </c>
      <c r="C44" s="36">
        <v>44097</v>
      </c>
      <c r="D44" s="33" t="s">
        <v>31</v>
      </c>
      <c r="E44" s="34" t="s">
        <v>32</v>
      </c>
      <c r="F44" s="34" t="s">
        <v>33</v>
      </c>
      <c r="G44" s="33" t="s">
        <v>37</v>
      </c>
      <c r="H44" s="33"/>
      <c r="I44" s="35">
        <v>1083720</v>
      </c>
      <c r="J44" s="33"/>
    </row>
    <row r="45" spans="1:10" s="12" customFormat="1" ht="30" x14ac:dyDescent="0.25">
      <c r="A45" s="33">
        <v>40</v>
      </c>
      <c r="B45" s="33" t="s">
        <v>97</v>
      </c>
      <c r="C45" s="36">
        <v>44102</v>
      </c>
      <c r="D45" s="33" t="s">
        <v>31</v>
      </c>
      <c r="E45" s="34" t="s">
        <v>32</v>
      </c>
      <c r="F45" s="34" t="s">
        <v>33</v>
      </c>
      <c r="G45" s="33" t="s">
        <v>98</v>
      </c>
      <c r="H45" s="33"/>
      <c r="I45" s="35">
        <v>1025050</v>
      </c>
      <c r="J45" s="33"/>
    </row>
    <row r="46" spans="1:10" s="12" customFormat="1" ht="30" x14ac:dyDescent="0.25">
      <c r="A46" s="33">
        <v>41</v>
      </c>
      <c r="B46" s="33" t="s">
        <v>99</v>
      </c>
      <c r="C46" s="36">
        <v>44102</v>
      </c>
      <c r="D46" s="33" t="s">
        <v>31</v>
      </c>
      <c r="E46" s="34" t="s">
        <v>32</v>
      </c>
      <c r="F46" s="34" t="s">
        <v>33</v>
      </c>
      <c r="G46" s="33" t="s">
        <v>71</v>
      </c>
      <c r="H46" s="33"/>
      <c r="I46" s="35">
        <v>1415304</v>
      </c>
      <c r="J46" s="33"/>
    </row>
    <row r="47" spans="1:10" s="12" customFormat="1" ht="30" x14ac:dyDescent="0.25">
      <c r="A47" s="33">
        <v>42</v>
      </c>
      <c r="B47" s="33" t="s">
        <v>100</v>
      </c>
      <c r="C47" s="33" t="s">
        <v>101</v>
      </c>
      <c r="D47" s="33" t="s">
        <v>31</v>
      </c>
      <c r="E47" s="34" t="s">
        <v>32</v>
      </c>
      <c r="F47" s="34" t="s">
        <v>33</v>
      </c>
      <c r="G47" s="33" t="s">
        <v>48</v>
      </c>
      <c r="H47" s="33"/>
      <c r="I47" s="35">
        <v>726968</v>
      </c>
      <c r="J47" s="33"/>
    </row>
    <row r="48" spans="1:10" s="12" customFormat="1" ht="30" x14ac:dyDescent="0.25">
      <c r="A48" s="33">
        <v>43</v>
      </c>
      <c r="B48" s="33" t="s">
        <v>102</v>
      </c>
      <c r="C48" s="33" t="s">
        <v>101</v>
      </c>
      <c r="D48" s="33" t="s">
        <v>31</v>
      </c>
      <c r="E48" s="34" t="s">
        <v>32</v>
      </c>
      <c r="F48" s="34" t="s">
        <v>33</v>
      </c>
      <c r="G48" s="33" t="s">
        <v>64</v>
      </c>
      <c r="H48" s="33"/>
      <c r="I48" s="35">
        <v>1640188</v>
      </c>
      <c r="J48" s="33"/>
    </row>
    <row r="49" spans="1:10" s="12" customFormat="1" ht="30" x14ac:dyDescent="0.25">
      <c r="A49" s="33">
        <v>44</v>
      </c>
      <c r="B49" s="33" t="s">
        <v>103</v>
      </c>
      <c r="C49" s="33" t="s">
        <v>104</v>
      </c>
      <c r="D49" s="33" t="s">
        <v>31</v>
      </c>
      <c r="E49" s="34" t="s">
        <v>32</v>
      </c>
      <c r="F49" s="34" t="s">
        <v>33</v>
      </c>
      <c r="G49" s="33" t="s">
        <v>54</v>
      </c>
      <c r="H49" s="33"/>
      <c r="I49" s="35">
        <v>913864</v>
      </c>
      <c r="J49" s="33"/>
    </row>
    <row r="50" spans="1:10" s="12" customFormat="1" ht="30" x14ac:dyDescent="0.25">
      <c r="A50" s="33">
        <v>45</v>
      </c>
      <c r="B50" s="33" t="s">
        <v>105</v>
      </c>
      <c r="C50" s="33" t="s">
        <v>106</v>
      </c>
      <c r="D50" s="33" t="s">
        <v>31</v>
      </c>
      <c r="E50" s="34" t="s">
        <v>32</v>
      </c>
      <c r="F50" s="34" t="s">
        <v>33</v>
      </c>
      <c r="G50" s="33" t="s">
        <v>59</v>
      </c>
      <c r="H50" s="33"/>
      <c r="I50" s="35">
        <v>952153</v>
      </c>
      <c r="J50" s="33"/>
    </row>
    <row r="51" spans="1:10" s="12" customFormat="1" ht="30" x14ac:dyDescent="0.25">
      <c r="A51" s="33">
        <v>46</v>
      </c>
      <c r="B51" s="33" t="s">
        <v>107</v>
      </c>
      <c r="C51" s="33" t="s">
        <v>106</v>
      </c>
      <c r="D51" s="33" t="s">
        <v>31</v>
      </c>
      <c r="E51" s="34" t="s">
        <v>32</v>
      </c>
      <c r="F51" s="34" t="s">
        <v>33</v>
      </c>
      <c r="G51" s="33" t="s">
        <v>52</v>
      </c>
      <c r="H51" s="33"/>
      <c r="I51" s="35">
        <v>1504646</v>
      </c>
      <c r="J51" s="33"/>
    </row>
    <row r="52" spans="1:10" s="12" customFormat="1" ht="30" x14ac:dyDescent="0.25">
      <c r="A52" s="33">
        <v>47</v>
      </c>
      <c r="B52" s="33" t="s">
        <v>108</v>
      </c>
      <c r="C52" s="33" t="s">
        <v>109</v>
      </c>
      <c r="D52" s="33" t="s">
        <v>31</v>
      </c>
      <c r="E52" s="34" t="s">
        <v>32</v>
      </c>
      <c r="F52" s="34" t="s">
        <v>33</v>
      </c>
      <c r="G52" s="33" t="s">
        <v>56</v>
      </c>
      <c r="H52" s="33"/>
      <c r="I52" s="35">
        <v>1436820</v>
      </c>
      <c r="J52" s="33"/>
    </row>
    <row r="53" spans="1:10" s="12" customFormat="1" ht="30" x14ac:dyDescent="0.25">
      <c r="A53" s="33">
        <v>48</v>
      </c>
      <c r="B53" s="33" t="s">
        <v>110</v>
      </c>
      <c r="C53" s="33" t="s">
        <v>111</v>
      </c>
      <c r="D53" s="33" t="s">
        <v>31</v>
      </c>
      <c r="E53" s="34" t="s">
        <v>32</v>
      </c>
      <c r="F53" s="34" t="s">
        <v>33</v>
      </c>
      <c r="G53" s="33" t="s">
        <v>85</v>
      </c>
      <c r="H53" s="33"/>
      <c r="I53" s="35">
        <v>1015807</v>
      </c>
      <c r="J53" s="33"/>
    </row>
    <row r="54" spans="1:10" s="12" customFormat="1" ht="30" x14ac:dyDescent="0.25">
      <c r="A54" s="33">
        <v>49</v>
      </c>
      <c r="B54" s="33" t="s">
        <v>112</v>
      </c>
      <c r="C54" s="33" t="s">
        <v>111</v>
      </c>
      <c r="D54" s="33" t="s">
        <v>31</v>
      </c>
      <c r="E54" s="34" t="s">
        <v>32</v>
      </c>
      <c r="F54" s="34" t="s">
        <v>33</v>
      </c>
      <c r="G54" s="33" t="s">
        <v>43</v>
      </c>
      <c r="H54" s="33"/>
      <c r="I54" s="35">
        <v>3293123</v>
      </c>
      <c r="J54" s="33"/>
    </row>
    <row r="55" spans="1:10" s="12" customFormat="1" ht="30" x14ac:dyDescent="0.25">
      <c r="A55" s="33">
        <v>50</v>
      </c>
      <c r="B55" s="33" t="s">
        <v>113</v>
      </c>
      <c r="C55" s="33" t="s">
        <v>114</v>
      </c>
      <c r="D55" s="33" t="s">
        <v>31</v>
      </c>
      <c r="E55" s="34" t="s">
        <v>32</v>
      </c>
      <c r="F55" s="34" t="s">
        <v>33</v>
      </c>
      <c r="G55" s="33" t="s">
        <v>37</v>
      </c>
      <c r="H55" s="33"/>
      <c r="I55" s="35">
        <v>1466949</v>
      </c>
      <c r="J55" s="33"/>
    </row>
    <row r="56" spans="1:10" s="12" customFormat="1" ht="30" x14ac:dyDescent="0.25">
      <c r="A56" s="33">
        <v>51</v>
      </c>
      <c r="B56" s="33" t="s">
        <v>115</v>
      </c>
      <c r="C56" s="33" t="s">
        <v>114</v>
      </c>
      <c r="D56" s="33" t="s">
        <v>31</v>
      </c>
      <c r="E56" s="34" t="s">
        <v>32</v>
      </c>
      <c r="F56" s="34" t="s">
        <v>33</v>
      </c>
      <c r="G56" s="33" t="s">
        <v>83</v>
      </c>
      <c r="H56" s="33"/>
      <c r="I56" s="35">
        <v>1384186</v>
      </c>
      <c r="J56" s="33"/>
    </row>
    <row r="57" spans="1:10" s="12" customFormat="1" ht="30" x14ac:dyDescent="0.25">
      <c r="A57" s="33">
        <v>52</v>
      </c>
      <c r="B57" s="33" t="s">
        <v>116</v>
      </c>
      <c r="C57" s="33" t="s">
        <v>114</v>
      </c>
      <c r="D57" s="33" t="s">
        <v>31</v>
      </c>
      <c r="E57" s="34" t="s">
        <v>32</v>
      </c>
      <c r="F57" s="34" t="s">
        <v>33</v>
      </c>
      <c r="G57" s="33" t="s">
        <v>48</v>
      </c>
      <c r="H57" s="33"/>
      <c r="I57" s="35">
        <v>726968</v>
      </c>
      <c r="J57" s="33"/>
    </row>
    <row r="58" spans="1:10" s="12" customFormat="1" ht="30" x14ac:dyDescent="0.25">
      <c r="A58" s="33">
        <v>53</v>
      </c>
      <c r="B58" s="33" t="s">
        <v>117</v>
      </c>
      <c r="C58" s="33" t="s">
        <v>118</v>
      </c>
      <c r="D58" s="33" t="s">
        <v>31</v>
      </c>
      <c r="E58" s="34" t="s">
        <v>32</v>
      </c>
      <c r="F58" s="34" t="s">
        <v>33</v>
      </c>
      <c r="G58" s="33" t="s">
        <v>119</v>
      </c>
      <c r="H58" s="33"/>
      <c r="I58" s="35">
        <v>3853828</v>
      </c>
      <c r="J58" s="33"/>
    </row>
    <row r="59" spans="1:10" s="12" customFormat="1" ht="30" x14ac:dyDescent="0.25">
      <c r="A59" s="33">
        <v>54</v>
      </c>
      <c r="B59" s="33" t="s">
        <v>120</v>
      </c>
      <c r="C59" s="33" t="s">
        <v>121</v>
      </c>
      <c r="D59" s="33" t="s">
        <v>31</v>
      </c>
      <c r="E59" s="34" t="s">
        <v>32</v>
      </c>
      <c r="F59" s="34" t="s">
        <v>33</v>
      </c>
      <c r="G59" s="33" t="s">
        <v>40</v>
      </c>
      <c r="H59" s="33"/>
      <c r="I59" s="35">
        <v>1873845</v>
      </c>
      <c r="J59" s="33"/>
    </row>
    <row r="60" spans="1:10" s="12" customFormat="1" ht="30" x14ac:dyDescent="0.25">
      <c r="A60" s="33">
        <v>55</v>
      </c>
      <c r="B60" s="33" t="s">
        <v>122</v>
      </c>
      <c r="C60" s="33" t="s">
        <v>121</v>
      </c>
      <c r="D60" s="33" t="s">
        <v>31</v>
      </c>
      <c r="E60" s="34" t="s">
        <v>32</v>
      </c>
      <c r="F60" s="34" t="s">
        <v>33</v>
      </c>
      <c r="G60" s="33" t="s">
        <v>52</v>
      </c>
      <c r="H60" s="33"/>
      <c r="I60" s="35">
        <v>766418</v>
      </c>
      <c r="J60" s="33"/>
    </row>
    <row r="61" spans="1:10" s="12" customFormat="1" ht="30" x14ac:dyDescent="0.25">
      <c r="A61" s="33">
        <v>56</v>
      </c>
      <c r="B61" s="33" t="s">
        <v>123</v>
      </c>
      <c r="C61" s="33" t="s">
        <v>121</v>
      </c>
      <c r="D61" s="33" t="s">
        <v>31</v>
      </c>
      <c r="E61" s="34" t="s">
        <v>32</v>
      </c>
      <c r="F61" s="34" t="s">
        <v>33</v>
      </c>
      <c r="G61" s="33" t="s">
        <v>50</v>
      </c>
      <c r="H61" s="33"/>
      <c r="I61" s="35">
        <v>275198</v>
      </c>
      <c r="J61" s="33"/>
    </row>
    <row r="62" spans="1:10" s="12" customFormat="1" ht="30" x14ac:dyDescent="0.25">
      <c r="A62" s="33">
        <v>57</v>
      </c>
      <c r="B62" s="33" t="s">
        <v>124</v>
      </c>
      <c r="C62" s="33" t="s">
        <v>125</v>
      </c>
      <c r="D62" s="33" t="s">
        <v>31</v>
      </c>
      <c r="E62" s="34" t="s">
        <v>32</v>
      </c>
      <c r="F62" s="34" t="s">
        <v>33</v>
      </c>
      <c r="G62" s="33" t="s">
        <v>71</v>
      </c>
      <c r="H62" s="33"/>
      <c r="I62" s="35">
        <v>2349903</v>
      </c>
      <c r="J62" s="33"/>
    </row>
    <row r="63" spans="1:10" s="12" customFormat="1" ht="30" x14ac:dyDescent="0.25">
      <c r="A63" s="33">
        <v>58</v>
      </c>
      <c r="B63" s="33" t="s">
        <v>126</v>
      </c>
      <c r="C63" s="33" t="s">
        <v>125</v>
      </c>
      <c r="D63" s="33" t="s">
        <v>31</v>
      </c>
      <c r="E63" s="34" t="s">
        <v>32</v>
      </c>
      <c r="F63" s="34" t="s">
        <v>33</v>
      </c>
      <c r="G63" s="33" t="s">
        <v>59</v>
      </c>
      <c r="H63" s="33"/>
      <c r="I63" s="35">
        <v>1509224</v>
      </c>
      <c r="J63" s="33"/>
    </row>
    <row r="64" spans="1:10" s="12" customFormat="1" ht="30" x14ac:dyDescent="0.25">
      <c r="A64" s="33">
        <v>59</v>
      </c>
      <c r="B64" s="33" t="s">
        <v>127</v>
      </c>
      <c r="C64" s="33" t="s">
        <v>128</v>
      </c>
      <c r="D64" s="33" t="s">
        <v>31</v>
      </c>
      <c r="E64" s="34" t="s">
        <v>32</v>
      </c>
      <c r="F64" s="34" t="s">
        <v>33</v>
      </c>
      <c r="G64" s="33" t="s">
        <v>129</v>
      </c>
      <c r="H64" s="33"/>
      <c r="I64" s="35">
        <v>1925429</v>
      </c>
      <c r="J64" s="33"/>
    </row>
    <row r="65" spans="1:10" s="12" customFormat="1" ht="30" x14ac:dyDescent="0.25">
      <c r="A65" s="33">
        <v>60</v>
      </c>
      <c r="B65" s="33" t="s">
        <v>130</v>
      </c>
      <c r="C65" s="33" t="s">
        <v>128</v>
      </c>
      <c r="D65" s="33" t="s">
        <v>31</v>
      </c>
      <c r="E65" s="34" t="s">
        <v>32</v>
      </c>
      <c r="F65" s="34" t="s">
        <v>33</v>
      </c>
      <c r="G65" s="33" t="s">
        <v>37</v>
      </c>
      <c r="H65" s="33"/>
      <c r="I65" s="35">
        <v>2236625</v>
      </c>
      <c r="J65" s="33"/>
    </row>
    <row r="66" spans="1:10" s="12" customFormat="1" ht="30" x14ac:dyDescent="0.25">
      <c r="A66" s="33">
        <v>61</v>
      </c>
      <c r="B66" s="33" t="s">
        <v>131</v>
      </c>
      <c r="C66" s="33" t="s">
        <v>132</v>
      </c>
      <c r="D66" s="33" t="s">
        <v>31</v>
      </c>
      <c r="E66" s="34" t="s">
        <v>32</v>
      </c>
      <c r="F66" s="34" t="s">
        <v>33</v>
      </c>
      <c r="G66" s="33" t="s">
        <v>46</v>
      </c>
      <c r="H66" s="33"/>
      <c r="I66" s="35">
        <v>1099472</v>
      </c>
      <c r="J66" s="33"/>
    </row>
    <row r="67" spans="1:10" s="12" customFormat="1" ht="30" x14ac:dyDescent="0.25">
      <c r="A67" s="33">
        <v>62</v>
      </c>
      <c r="B67" s="33" t="s">
        <v>133</v>
      </c>
      <c r="C67" s="33" t="s">
        <v>134</v>
      </c>
      <c r="D67" s="33" t="s">
        <v>31</v>
      </c>
      <c r="E67" s="34" t="s">
        <v>32</v>
      </c>
      <c r="F67" s="34" t="s">
        <v>33</v>
      </c>
      <c r="G67" s="33" t="s">
        <v>54</v>
      </c>
      <c r="H67" s="33"/>
      <c r="I67" s="35">
        <v>1178234</v>
      </c>
      <c r="J67" s="33"/>
    </row>
    <row r="68" spans="1:10" s="12" customFormat="1" ht="30" x14ac:dyDescent="0.25">
      <c r="A68" s="33">
        <v>63</v>
      </c>
      <c r="B68" s="33" t="s">
        <v>135</v>
      </c>
      <c r="C68" s="33" t="s">
        <v>134</v>
      </c>
      <c r="D68" s="33" t="s">
        <v>31</v>
      </c>
      <c r="E68" s="34" t="s">
        <v>32</v>
      </c>
      <c r="F68" s="34" t="s">
        <v>33</v>
      </c>
      <c r="G68" s="33" t="s">
        <v>64</v>
      </c>
      <c r="H68" s="33"/>
      <c r="I68" s="35">
        <v>2392511</v>
      </c>
      <c r="J68" s="33"/>
    </row>
    <row r="69" spans="1:10" s="12" customFormat="1" ht="30" x14ac:dyDescent="0.25">
      <c r="A69" s="33">
        <v>64</v>
      </c>
      <c r="B69" s="33" t="s">
        <v>136</v>
      </c>
      <c r="C69" s="33" t="s">
        <v>137</v>
      </c>
      <c r="D69" s="33" t="s">
        <v>31</v>
      </c>
      <c r="E69" s="34" t="s">
        <v>32</v>
      </c>
      <c r="F69" s="34" t="s">
        <v>33</v>
      </c>
      <c r="G69" s="33" t="s">
        <v>48</v>
      </c>
      <c r="H69" s="33"/>
      <c r="I69" s="35">
        <v>954633</v>
      </c>
      <c r="J69" s="33"/>
    </row>
    <row r="70" spans="1:10" s="12" customFormat="1" ht="30" x14ac:dyDescent="0.25">
      <c r="A70" s="33">
        <v>65</v>
      </c>
      <c r="B70" s="33" t="s">
        <v>138</v>
      </c>
      <c r="C70" s="33" t="s">
        <v>137</v>
      </c>
      <c r="D70" s="33" t="s">
        <v>31</v>
      </c>
      <c r="E70" s="34" t="s">
        <v>32</v>
      </c>
      <c r="F70" s="34" t="s">
        <v>33</v>
      </c>
      <c r="G70" s="33" t="s">
        <v>69</v>
      </c>
      <c r="H70" s="33"/>
      <c r="I70" s="35">
        <v>2823244</v>
      </c>
      <c r="J70" s="33"/>
    </row>
    <row r="71" spans="1:10" s="12" customFormat="1" ht="30" x14ac:dyDescent="0.25">
      <c r="A71" s="33">
        <v>66</v>
      </c>
      <c r="B71" s="33" t="s">
        <v>139</v>
      </c>
      <c r="C71" s="33" t="s">
        <v>137</v>
      </c>
      <c r="D71" s="33" t="s">
        <v>31</v>
      </c>
      <c r="E71" s="34" t="s">
        <v>32</v>
      </c>
      <c r="F71" s="34" t="s">
        <v>33</v>
      </c>
      <c r="G71" s="33" t="s">
        <v>52</v>
      </c>
      <c r="H71" s="33"/>
      <c r="I71" s="35">
        <v>1827100</v>
      </c>
      <c r="J71" s="33"/>
    </row>
    <row r="72" spans="1:10" s="12" customFormat="1" ht="30" x14ac:dyDescent="0.25">
      <c r="A72" s="33">
        <v>67</v>
      </c>
      <c r="B72" s="33" t="s">
        <v>140</v>
      </c>
      <c r="C72" s="33" t="s">
        <v>141</v>
      </c>
      <c r="D72" s="33" t="s">
        <v>31</v>
      </c>
      <c r="E72" s="34" t="s">
        <v>32</v>
      </c>
      <c r="F72" s="34" t="s">
        <v>33</v>
      </c>
      <c r="G72" s="33" t="s">
        <v>59</v>
      </c>
      <c r="H72" s="33"/>
      <c r="I72" s="35">
        <v>523600</v>
      </c>
      <c r="J72" s="33"/>
    </row>
    <row r="73" spans="1:10" s="12" customFormat="1" ht="30" x14ac:dyDescent="0.25">
      <c r="A73" s="33">
        <v>68</v>
      </c>
      <c r="B73" s="33" t="s">
        <v>142</v>
      </c>
      <c r="C73" s="33" t="s">
        <v>143</v>
      </c>
      <c r="D73" s="33" t="s">
        <v>31</v>
      </c>
      <c r="E73" s="34" t="s">
        <v>32</v>
      </c>
      <c r="F73" s="34" t="s">
        <v>33</v>
      </c>
      <c r="G73" s="33" t="s">
        <v>144</v>
      </c>
      <c r="H73" s="33"/>
      <c r="I73" s="35">
        <v>1002166</v>
      </c>
      <c r="J73" s="33"/>
    </row>
    <row r="74" spans="1:10" s="12" customFormat="1" ht="30" x14ac:dyDescent="0.25">
      <c r="A74" s="33">
        <v>69</v>
      </c>
      <c r="B74" s="33" t="s">
        <v>145</v>
      </c>
      <c r="C74" s="33" t="s">
        <v>143</v>
      </c>
      <c r="D74" s="33" t="s">
        <v>31</v>
      </c>
      <c r="E74" s="34" t="s">
        <v>32</v>
      </c>
      <c r="F74" s="34" t="s">
        <v>33</v>
      </c>
      <c r="G74" s="33" t="s">
        <v>85</v>
      </c>
      <c r="H74" s="33"/>
      <c r="I74" s="35">
        <v>1064501</v>
      </c>
      <c r="J74" s="33"/>
    </row>
    <row r="75" spans="1:10" s="12" customFormat="1" ht="30" x14ac:dyDescent="0.25">
      <c r="A75" s="33">
        <v>70</v>
      </c>
      <c r="B75" s="33" t="s">
        <v>146</v>
      </c>
      <c r="C75" s="33" t="s">
        <v>147</v>
      </c>
      <c r="D75" s="33" t="s">
        <v>31</v>
      </c>
      <c r="E75" s="34" t="s">
        <v>32</v>
      </c>
      <c r="F75" s="34" t="s">
        <v>33</v>
      </c>
      <c r="G75" s="33" t="s">
        <v>83</v>
      </c>
      <c r="H75" s="33"/>
      <c r="I75" s="35">
        <v>806709</v>
      </c>
      <c r="J75" s="33"/>
    </row>
    <row r="76" spans="1:10" s="12" customFormat="1" ht="30" x14ac:dyDescent="0.25">
      <c r="A76" s="33">
        <v>71</v>
      </c>
      <c r="B76" s="33" t="s">
        <v>148</v>
      </c>
      <c r="C76" s="33" t="s">
        <v>147</v>
      </c>
      <c r="D76" s="33" t="s">
        <v>31</v>
      </c>
      <c r="E76" s="34" t="s">
        <v>32</v>
      </c>
      <c r="F76" s="34" t="s">
        <v>33</v>
      </c>
      <c r="G76" s="33" t="s">
        <v>43</v>
      </c>
      <c r="H76" s="33"/>
      <c r="I76" s="35">
        <v>2166802</v>
      </c>
      <c r="J76" s="33"/>
    </row>
    <row r="77" spans="1:10" s="12" customFormat="1" ht="30" x14ac:dyDescent="0.25">
      <c r="A77" s="33">
        <v>72</v>
      </c>
      <c r="B77" s="33" t="s">
        <v>149</v>
      </c>
      <c r="C77" s="33" t="s">
        <v>150</v>
      </c>
      <c r="D77" s="33" t="s">
        <v>31</v>
      </c>
      <c r="E77" s="34" t="s">
        <v>32</v>
      </c>
      <c r="F77" s="34" t="s">
        <v>33</v>
      </c>
      <c r="G77" s="33" t="s">
        <v>48</v>
      </c>
      <c r="H77" s="33"/>
      <c r="I77" s="35">
        <v>726968</v>
      </c>
      <c r="J77" s="33"/>
    </row>
    <row r="78" spans="1:10" s="12" customFormat="1" ht="30" x14ac:dyDescent="0.25">
      <c r="A78" s="33">
        <v>73</v>
      </c>
      <c r="B78" s="33" t="s">
        <v>151</v>
      </c>
      <c r="C78" s="33" t="s">
        <v>152</v>
      </c>
      <c r="D78" s="33" t="s">
        <v>31</v>
      </c>
      <c r="E78" s="34" t="s">
        <v>32</v>
      </c>
      <c r="F78" s="34" t="s">
        <v>33</v>
      </c>
      <c r="G78" s="33" t="s">
        <v>129</v>
      </c>
      <c r="H78" s="33"/>
      <c r="I78" s="35">
        <v>2573494</v>
      </c>
      <c r="J78" s="33"/>
    </row>
    <row r="79" spans="1:10" s="12" customFormat="1" ht="30" x14ac:dyDescent="0.25">
      <c r="A79" s="33">
        <v>74</v>
      </c>
      <c r="B79" s="33" t="s">
        <v>153</v>
      </c>
      <c r="C79" s="33" t="s">
        <v>154</v>
      </c>
      <c r="D79" s="33" t="s">
        <v>31</v>
      </c>
      <c r="E79" s="34" t="s">
        <v>32</v>
      </c>
      <c r="F79" s="34" t="s">
        <v>33</v>
      </c>
      <c r="G79" s="33" t="s">
        <v>75</v>
      </c>
      <c r="H79" s="33"/>
      <c r="I79" s="35">
        <v>1738517</v>
      </c>
      <c r="J79" s="33"/>
    </row>
    <row r="80" spans="1:10" s="12" customFormat="1" ht="30" x14ac:dyDescent="0.25">
      <c r="A80" s="33">
        <v>75</v>
      </c>
      <c r="B80" s="33" t="s">
        <v>155</v>
      </c>
      <c r="C80" s="33" t="s">
        <v>154</v>
      </c>
      <c r="D80" s="33" t="s">
        <v>31</v>
      </c>
      <c r="E80" s="34" t="s">
        <v>32</v>
      </c>
      <c r="F80" s="34" t="s">
        <v>33</v>
      </c>
      <c r="G80" s="33" t="s">
        <v>50</v>
      </c>
      <c r="H80" s="33"/>
      <c r="I80" s="35">
        <v>2370542</v>
      </c>
      <c r="J80" s="33"/>
    </row>
    <row r="81" spans="1:10" s="12" customFormat="1" ht="30" x14ac:dyDescent="0.25">
      <c r="A81" s="33">
        <v>76</v>
      </c>
      <c r="B81" s="33" t="s">
        <v>156</v>
      </c>
      <c r="C81" s="33" t="s">
        <v>157</v>
      </c>
      <c r="D81" s="33" t="s">
        <v>31</v>
      </c>
      <c r="E81" s="34" t="s">
        <v>32</v>
      </c>
      <c r="F81" s="34" t="s">
        <v>33</v>
      </c>
      <c r="G81" s="33" t="s">
        <v>59</v>
      </c>
      <c r="H81" s="33"/>
      <c r="I81" s="35">
        <v>1021259</v>
      </c>
      <c r="J81" s="33"/>
    </row>
    <row r="82" spans="1:10" s="12" customFormat="1" ht="30" x14ac:dyDescent="0.25">
      <c r="A82" s="33">
        <v>77</v>
      </c>
      <c r="B82" s="33" t="s">
        <v>158</v>
      </c>
      <c r="C82" s="33" t="s">
        <v>157</v>
      </c>
      <c r="D82" s="33" t="s">
        <v>31</v>
      </c>
      <c r="E82" s="34" t="s">
        <v>32</v>
      </c>
      <c r="F82" s="34" t="s">
        <v>33</v>
      </c>
      <c r="G82" s="33" t="s">
        <v>59</v>
      </c>
      <c r="H82" s="33"/>
      <c r="I82" s="35">
        <v>726968</v>
      </c>
      <c r="J82" s="33"/>
    </row>
    <row r="83" spans="1:10" s="12" customFormat="1" ht="30" x14ac:dyDescent="0.25">
      <c r="A83" s="33">
        <v>78</v>
      </c>
      <c r="B83" s="33" t="s">
        <v>159</v>
      </c>
      <c r="C83" s="33" t="s">
        <v>160</v>
      </c>
      <c r="D83" s="33" t="s">
        <v>31</v>
      </c>
      <c r="E83" s="34" t="s">
        <v>32</v>
      </c>
      <c r="F83" s="34" t="s">
        <v>33</v>
      </c>
      <c r="G83" s="33" t="s">
        <v>34</v>
      </c>
      <c r="H83" s="33"/>
      <c r="I83" s="35">
        <v>913880</v>
      </c>
      <c r="J83" s="33"/>
    </row>
    <row r="84" spans="1:10" s="12" customFormat="1" ht="30" x14ac:dyDescent="0.25">
      <c r="A84" s="33">
        <v>79</v>
      </c>
      <c r="B84" s="33" t="s">
        <v>161</v>
      </c>
      <c r="C84" s="33" t="s">
        <v>162</v>
      </c>
      <c r="D84" s="33" t="s">
        <v>31</v>
      </c>
      <c r="E84" s="34" t="s">
        <v>32</v>
      </c>
      <c r="F84" s="34" t="s">
        <v>33</v>
      </c>
      <c r="G84" s="33" t="s">
        <v>52</v>
      </c>
      <c r="H84" s="33"/>
      <c r="I84" s="35">
        <v>1640188</v>
      </c>
      <c r="J84" s="33"/>
    </row>
    <row r="85" spans="1:10" s="12" customFormat="1" ht="30" x14ac:dyDescent="0.25">
      <c r="A85" s="33">
        <v>80</v>
      </c>
      <c r="B85" s="33" t="s">
        <v>163</v>
      </c>
      <c r="C85" s="33" t="s">
        <v>164</v>
      </c>
      <c r="D85" s="33" t="s">
        <v>31</v>
      </c>
      <c r="E85" s="34" t="s">
        <v>32</v>
      </c>
      <c r="F85" s="34" t="s">
        <v>33</v>
      </c>
      <c r="G85" s="33" t="s">
        <v>48</v>
      </c>
      <c r="H85" s="33"/>
      <c r="I85" s="35">
        <v>726968</v>
      </c>
      <c r="J85" s="33"/>
    </row>
    <row r="86" spans="1:10" s="12" customFormat="1" ht="30" x14ac:dyDescent="0.25">
      <c r="A86" s="33">
        <v>81</v>
      </c>
      <c r="B86" s="33" t="s">
        <v>165</v>
      </c>
      <c r="C86" s="33" t="s">
        <v>164</v>
      </c>
      <c r="D86" s="33" t="s">
        <v>31</v>
      </c>
      <c r="E86" s="34" t="s">
        <v>32</v>
      </c>
      <c r="F86" s="34" t="s">
        <v>33</v>
      </c>
      <c r="G86" s="33" t="s">
        <v>37</v>
      </c>
      <c r="H86" s="33"/>
      <c r="I86" s="35">
        <v>1703642</v>
      </c>
      <c r="J86" s="33"/>
    </row>
    <row r="87" spans="1:10" s="12" customFormat="1" ht="30" x14ac:dyDescent="0.25">
      <c r="A87" s="33">
        <v>82</v>
      </c>
      <c r="B87" s="33" t="s">
        <v>166</v>
      </c>
      <c r="C87" s="33" t="s">
        <v>164</v>
      </c>
      <c r="D87" s="33" t="s">
        <v>31</v>
      </c>
      <c r="E87" s="34" t="s">
        <v>32</v>
      </c>
      <c r="F87" s="34" t="s">
        <v>33</v>
      </c>
      <c r="G87" s="33" t="s">
        <v>77</v>
      </c>
      <c r="H87" s="33"/>
      <c r="I87" s="35">
        <v>1002166</v>
      </c>
      <c r="J87" s="33"/>
    </row>
    <row r="88" spans="1:10" s="12" customFormat="1" ht="30" x14ac:dyDescent="0.25">
      <c r="A88" s="33">
        <v>83</v>
      </c>
      <c r="B88" s="33" t="s">
        <v>167</v>
      </c>
      <c r="C88" s="33" t="s">
        <v>164</v>
      </c>
      <c r="D88" s="33" t="s">
        <v>31</v>
      </c>
      <c r="E88" s="34" t="s">
        <v>32</v>
      </c>
      <c r="F88" s="34" t="s">
        <v>33</v>
      </c>
      <c r="G88" s="33" t="s">
        <v>71</v>
      </c>
      <c r="H88" s="33"/>
      <c r="I88" s="35">
        <v>2074705</v>
      </c>
      <c r="J88" s="33"/>
    </row>
    <row r="89" spans="1:10" s="12" customFormat="1" ht="30" x14ac:dyDescent="0.25">
      <c r="A89" s="33">
        <v>84</v>
      </c>
      <c r="B89" s="33" t="s">
        <v>168</v>
      </c>
      <c r="C89" s="33" t="s">
        <v>169</v>
      </c>
      <c r="D89" s="33" t="s">
        <v>31</v>
      </c>
      <c r="E89" s="34" t="s">
        <v>32</v>
      </c>
      <c r="F89" s="34" t="s">
        <v>33</v>
      </c>
      <c r="G89" s="33" t="s">
        <v>83</v>
      </c>
      <c r="H89" s="33"/>
      <c r="I89" s="35">
        <v>663881</v>
      </c>
      <c r="J89" s="33"/>
    </row>
    <row r="90" spans="1:10" s="12" customFormat="1" ht="30" x14ac:dyDescent="0.25">
      <c r="A90" s="33">
        <v>85</v>
      </c>
      <c r="B90" s="33" t="s">
        <v>170</v>
      </c>
      <c r="C90" s="33" t="s">
        <v>171</v>
      </c>
      <c r="D90" s="33" t="s">
        <v>31</v>
      </c>
      <c r="E90" s="34" t="s">
        <v>32</v>
      </c>
      <c r="F90" s="34" t="s">
        <v>33</v>
      </c>
      <c r="G90" s="33" t="s">
        <v>40</v>
      </c>
      <c r="H90" s="33"/>
      <c r="I90" s="35">
        <v>1560336</v>
      </c>
      <c r="J90" s="33"/>
    </row>
    <row r="91" spans="1:10" s="12" customFormat="1" ht="30" x14ac:dyDescent="0.25">
      <c r="A91" s="33">
        <v>86</v>
      </c>
      <c r="B91" s="33" t="s">
        <v>172</v>
      </c>
      <c r="C91" s="33" t="s">
        <v>173</v>
      </c>
      <c r="D91" s="33" t="s">
        <v>31</v>
      </c>
      <c r="E91" s="34" t="s">
        <v>32</v>
      </c>
      <c r="F91" s="34" t="s">
        <v>33</v>
      </c>
      <c r="G91" s="33" t="s">
        <v>43</v>
      </c>
      <c r="H91" s="33"/>
      <c r="I91" s="35">
        <v>1446045</v>
      </c>
      <c r="J91" s="33"/>
    </row>
    <row r="92" spans="1:10" s="12" customFormat="1" ht="30" x14ac:dyDescent="0.25">
      <c r="A92" s="33">
        <v>87</v>
      </c>
      <c r="B92" s="33" t="s">
        <v>174</v>
      </c>
      <c r="C92" s="33" t="s">
        <v>173</v>
      </c>
      <c r="D92" s="33" t="s">
        <v>31</v>
      </c>
      <c r="E92" s="34" t="s">
        <v>32</v>
      </c>
      <c r="F92" s="34" t="s">
        <v>33</v>
      </c>
      <c r="G92" s="33" t="s">
        <v>175</v>
      </c>
      <c r="H92" s="33"/>
      <c r="I92" s="35">
        <v>2721602</v>
      </c>
      <c r="J92" s="33"/>
    </row>
    <row r="93" spans="1:10" s="12" customFormat="1" ht="30" x14ac:dyDescent="0.25">
      <c r="A93" s="33">
        <v>88</v>
      </c>
      <c r="B93" s="33" t="s">
        <v>176</v>
      </c>
      <c r="C93" s="33" t="s">
        <v>173</v>
      </c>
      <c r="D93" s="33" t="s">
        <v>31</v>
      </c>
      <c r="E93" s="34" t="s">
        <v>32</v>
      </c>
      <c r="F93" s="34" t="s">
        <v>33</v>
      </c>
      <c r="G93" s="33" t="s">
        <v>37</v>
      </c>
      <c r="H93" s="33"/>
      <c r="I93" s="35">
        <v>1047200</v>
      </c>
      <c r="J93" s="33"/>
    </row>
    <row r="94" spans="1:10" s="12" customFormat="1" ht="30" x14ac:dyDescent="0.25">
      <c r="A94" s="33">
        <v>89</v>
      </c>
      <c r="B94" s="33" t="s">
        <v>177</v>
      </c>
      <c r="C94" s="33" t="s">
        <v>178</v>
      </c>
      <c r="D94" s="33" t="s">
        <v>31</v>
      </c>
      <c r="E94" s="34" t="s">
        <v>32</v>
      </c>
      <c r="F94" s="34" t="s">
        <v>33</v>
      </c>
      <c r="G94" s="33" t="s">
        <v>119</v>
      </c>
      <c r="H94" s="33"/>
      <c r="I94" s="35">
        <v>3223671</v>
      </c>
      <c r="J94" s="33"/>
    </row>
    <row r="95" spans="1:10" s="12" customFormat="1" ht="30" x14ac:dyDescent="0.25">
      <c r="A95" s="33">
        <v>90</v>
      </c>
      <c r="B95" s="33" t="s">
        <v>179</v>
      </c>
      <c r="C95" s="33" t="s">
        <v>178</v>
      </c>
      <c r="D95" s="33" t="s">
        <v>31</v>
      </c>
      <c r="E95" s="34" t="s">
        <v>32</v>
      </c>
      <c r="F95" s="34" t="s">
        <v>33</v>
      </c>
      <c r="G95" s="33" t="s">
        <v>46</v>
      </c>
      <c r="H95" s="33"/>
      <c r="I95" s="35">
        <v>1453936</v>
      </c>
      <c r="J95" s="33"/>
    </row>
    <row r="96" spans="1:10" s="12" customFormat="1" ht="30" x14ac:dyDescent="0.25">
      <c r="A96" s="33">
        <v>91</v>
      </c>
      <c r="B96" s="33" t="s">
        <v>180</v>
      </c>
      <c r="C96" s="33" t="s">
        <v>178</v>
      </c>
      <c r="D96" s="33" t="s">
        <v>31</v>
      </c>
      <c r="E96" s="34" t="s">
        <v>32</v>
      </c>
      <c r="F96" s="34" t="s">
        <v>33</v>
      </c>
      <c r="G96" s="33" t="s">
        <v>83</v>
      </c>
      <c r="H96" s="33"/>
      <c r="I96" s="35">
        <v>1441495</v>
      </c>
      <c r="J96" s="33"/>
    </row>
    <row r="97" spans="1:10" s="12" customFormat="1" ht="30" x14ac:dyDescent="0.25">
      <c r="A97" s="33">
        <v>92</v>
      </c>
      <c r="B97" s="33" t="s">
        <v>181</v>
      </c>
      <c r="C97" s="33" t="s">
        <v>178</v>
      </c>
      <c r="D97" s="33" t="s">
        <v>31</v>
      </c>
      <c r="E97" s="34" t="s">
        <v>32</v>
      </c>
      <c r="F97" s="34" t="s">
        <v>33</v>
      </c>
      <c r="G97" s="33" t="s">
        <v>59</v>
      </c>
      <c r="H97" s="33"/>
      <c r="I97" s="35">
        <v>944665</v>
      </c>
      <c r="J97" s="33"/>
    </row>
    <row r="98" spans="1:10" s="12" customFormat="1" ht="30" x14ac:dyDescent="0.25">
      <c r="A98" s="33">
        <v>93</v>
      </c>
      <c r="B98" s="33" t="s">
        <v>182</v>
      </c>
      <c r="C98" s="33" t="s">
        <v>183</v>
      </c>
      <c r="D98" s="33" t="s">
        <v>31</v>
      </c>
      <c r="E98" s="34" t="s">
        <v>32</v>
      </c>
      <c r="F98" s="34" t="s">
        <v>33</v>
      </c>
      <c r="G98" s="33" t="s">
        <v>46</v>
      </c>
      <c r="H98" s="33"/>
      <c r="I98" s="35">
        <v>3122570</v>
      </c>
      <c r="J98" s="33"/>
    </row>
    <row r="99" spans="1:10" s="12" customFormat="1" ht="30" x14ac:dyDescent="0.25">
      <c r="A99" s="33">
        <v>94</v>
      </c>
      <c r="B99" s="33" t="s">
        <v>184</v>
      </c>
      <c r="C99" s="33" t="s">
        <v>185</v>
      </c>
      <c r="D99" s="33" t="s">
        <v>31</v>
      </c>
      <c r="E99" s="34" t="s">
        <v>32</v>
      </c>
      <c r="F99" s="34" t="s">
        <v>33</v>
      </c>
      <c r="G99" s="33" t="s">
        <v>119</v>
      </c>
      <c r="H99" s="33"/>
      <c r="I99" s="35">
        <v>4943393</v>
      </c>
      <c r="J99" s="33"/>
    </row>
    <row r="100" spans="1:10" s="12" customFormat="1" ht="30" x14ac:dyDescent="0.25">
      <c r="A100" s="33">
        <v>95</v>
      </c>
      <c r="B100" s="33" t="s">
        <v>186</v>
      </c>
      <c r="C100" s="33" t="s">
        <v>187</v>
      </c>
      <c r="D100" s="33" t="s">
        <v>31</v>
      </c>
      <c r="E100" s="34" t="s">
        <v>32</v>
      </c>
      <c r="F100" s="34" t="s">
        <v>33</v>
      </c>
      <c r="G100" s="33" t="s">
        <v>119</v>
      </c>
      <c r="H100" s="33"/>
      <c r="I100" s="35">
        <v>1595083</v>
      </c>
      <c r="J100" s="33"/>
    </row>
    <row r="101" spans="1:10" s="12" customFormat="1" ht="30" x14ac:dyDescent="0.25">
      <c r="A101" s="33">
        <v>96</v>
      </c>
      <c r="B101" s="33" t="s">
        <v>188</v>
      </c>
      <c r="C101" s="33" t="s">
        <v>189</v>
      </c>
      <c r="D101" s="33" t="s">
        <v>31</v>
      </c>
      <c r="E101" s="34" t="s">
        <v>32</v>
      </c>
      <c r="F101" s="34" t="s">
        <v>33</v>
      </c>
      <c r="G101" s="33" t="s">
        <v>64</v>
      </c>
      <c r="H101" s="33"/>
      <c r="I101" s="35">
        <v>1855608</v>
      </c>
      <c r="J101" s="33"/>
    </row>
    <row r="102" spans="1:10" s="12" customFormat="1" ht="30" x14ac:dyDescent="0.25">
      <c r="A102" s="33">
        <v>97</v>
      </c>
      <c r="B102" s="33" t="s">
        <v>190</v>
      </c>
      <c r="C102" s="33" t="s">
        <v>191</v>
      </c>
      <c r="D102" s="33" t="s">
        <v>31</v>
      </c>
      <c r="E102" s="34" t="s">
        <v>32</v>
      </c>
      <c r="F102" s="34" t="s">
        <v>33</v>
      </c>
      <c r="G102" s="33" t="s">
        <v>46</v>
      </c>
      <c r="H102" s="33"/>
      <c r="I102" s="35">
        <v>2055042</v>
      </c>
      <c r="J102" s="33"/>
    </row>
    <row r="103" spans="1:10" s="12" customFormat="1" ht="30" x14ac:dyDescent="0.25">
      <c r="A103" s="33">
        <v>98</v>
      </c>
      <c r="B103" s="33" t="s">
        <v>192</v>
      </c>
      <c r="C103" s="33" t="s">
        <v>193</v>
      </c>
      <c r="D103" s="33" t="s">
        <v>31</v>
      </c>
      <c r="E103" s="34" t="s">
        <v>32</v>
      </c>
      <c r="F103" s="34" t="s">
        <v>33</v>
      </c>
      <c r="G103" s="33" t="s">
        <v>46</v>
      </c>
      <c r="H103" s="33"/>
      <c r="I103" s="35">
        <v>3122570</v>
      </c>
      <c r="J103" s="33"/>
    </row>
    <row r="104" spans="1:10" s="12" customFormat="1" ht="30" x14ac:dyDescent="0.25">
      <c r="A104" s="33">
        <v>99</v>
      </c>
      <c r="B104" s="33" t="s">
        <v>194</v>
      </c>
      <c r="C104" s="33" t="s">
        <v>193</v>
      </c>
      <c r="D104" s="33" t="s">
        <v>31</v>
      </c>
      <c r="E104" s="34" t="s">
        <v>32</v>
      </c>
      <c r="F104" s="34" t="s">
        <v>33</v>
      </c>
      <c r="G104" s="33" t="s">
        <v>46</v>
      </c>
      <c r="H104" s="33"/>
      <c r="I104" s="35">
        <v>1504646</v>
      </c>
      <c r="J104" s="33"/>
    </row>
    <row r="105" spans="1:10" s="12" customFormat="1" ht="30" x14ac:dyDescent="0.25">
      <c r="A105" s="33">
        <v>100</v>
      </c>
      <c r="B105" s="33" t="s">
        <v>195</v>
      </c>
      <c r="C105" s="33" t="s">
        <v>193</v>
      </c>
      <c r="D105" s="33" t="s">
        <v>31</v>
      </c>
      <c r="E105" s="34" t="s">
        <v>32</v>
      </c>
      <c r="F105" s="34" t="s">
        <v>33</v>
      </c>
      <c r="G105" s="33" t="s">
        <v>119</v>
      </c>
      <c r="H105" s="33"/>
      <c r="I105" s="35">
        <v>7220026</v>
      </c>
      <c r="J105" s="33"/>
    </row>
    <row r="106" spans="1:10" s="12" customFormat="1" ht="30" x14ac:dyDescent="0.25">
      <c r="A106" s="33">
        <v>101</v>
      </c>
      <c r="B106" s="33" t="s">
        <v>196</v>
      </c>
      <c r="C106" s="33" t="s">
        <v>197</v>
      </c>
      <c r="D106" s="33" t="s">
        <v>31</v>
      </c>
      <c r="E106" s="34" t="s">
        <v>32</v>
      </c>
      <c r="F106" s="34" t="s">
        <v>33</v>
      </c>
      <c r="G106" s="33" t="s">
        <v>43</v>
      </c>
      <c r="H106" s="33"/>
      <c r="I106" s="35">
        <v>2343330</v>
      </c>
      <c r="J106" s="33"/>
    </row>
    <row r="107" spans="1:10" s="12" customFormat="1" ht="30" x14ac:dyDescent="0.25">
      <c r="A107" s="33">
        <v>102</v>
      </c>
      <c r="B107" s="33" t="s">
        <v>198</v>
      </c>
      <c r="C107" s="33" t="s">
        <v>199</v>
      </c>
      <c r="D107" s="33" t="s">
        <v>31</v>
      </c>
      <c r="E107" s="34" t="s">
        <v>32</v>
      </c>
      <c r="F107" s="34" t="s">
        <v>33</v>
      </c>
      <c r="G107" s="33" t="s">
        <v>46</v>
      </c>
      <c r="H107" s="33"/>
      <c r="I107" s="35">
        <v>3849538</v>
      </c>
      <c r="J107" s="33"/>
    </row>
    <row r="108" spans="1:10" s="12" customFormat="1" ht="30" x14ac:dyDescent="0.25">
      <c r="A108" s="33">
        <v>103</v>
      </c>
      <c r="B108" s="33" t="s">
        <v>200</v>
      </c>
      <c r="C108" s="33" t="s">
        <v>201</v>
      </c>
      <c r="D108" s="33" t="s">
        <v>31</v>
      </c>
      <c r="E108" s="34" t="s">
        <v>32</v>
      </c>
      <c r="F108" s="34" t="s">
        <v>33</v>
      </c>
      <c r="G108" s="33" t="s">
        <v>119</v>
      </c>
      <c r="H108" s="33"/>
      <c r="I108" s="35">
        <v>3120212</v>
      </c>
      <c r="J108" s="33"/>
    </row>
    <row r="109" spans="1:10" s="12" customFormat="1" ht="30" x14ac:dyDescent="0.25">
      <c r="A109" s="33">
        <v>104</v>
      </c>
      <c r="B109" s="33" t="s">
        <v>202</v>
      </c>
      <c r="C109" s="33" t="s">
        <v>203</v>
      </c>
      <c r="D109" s="33" t="s">
        <v>31</v>
      </c>
      <c r="E109" s="34" t="s">
        <v>32</v>
      </c>
      <c r="F109" s="34" t="s">
        <v>33</v>
      </c>
      <c r="G109" s="33" t="s">
        <v>46</v>
      </c>
      <c r="H109" s="33"/>
      <c r="I109" s="35">
        <v>1277364</v>
      </c>
      <c r="J109" s="33"/>
    </row>
    <row r="110" spans="1:10" s="12" customFormat="1" ht="30" x14ac:dyDescent="0.25">
      <c r="A110" s="33">
        <v>105</v>
      </c>
      <c r="B110" s="33" t="s">
        <v>204</v>
      </c>
      <c r="C110" s="33" t="s">
        <v>205</v>
      </c>
      <c r="D110" s="33" t="s">
        <v>31</v>
      </c>
      <c r="E110" s="34" t="s">
        <v>32</v>
      </c>
      <c r="F110" s="34" t="s">
        <v>33</v>
      </c>
      <c r="G110" s="33" t="s">
        <v>69</v>
      </c>
      <c r="H110" s="33"/>
      <c r="I110" s="35">
        <v>2305006</v>
      </c>
      <c r="J110" s="33"/>
    </row>
    <row r="111" spans="1:10" s="12" customFormat="1" ht="30" x14ac:dyDescent="0.25">
      <c r="A111" s="33">
        <v>106</v>
      </c>
      <c r="B111" s="33" t="s">
        <v>206</v>
      </c>
      <c r="C111" s="33" t="s">
        <v>205</v>
      </c>
      <c r="D111" s="33" t="s">
        <v>31</v>
      </c>
      <c r="E111" s="34" t="s">
        <v>32</v>
      </c>
      <c r="F111" s="34" t="s">
        <v>33</v>
      </c>
      <c r="G111" s="33" t="s">
        <v>52</v>
      </c>
      <c r="H111" s="33"/>
      <c r="I111" s="35">
        <v>1277364</v>
      </c>
      <c r="J111" s="33"/>
    </row>
    <row r="112" spans="1:10" s="12" customFormat="1" ht="30" x14ac:dyDescent="0.25">
      <c r="A112" s="33">
        <v>107</v>
      </c>
      <c r="B112" s="33" t="s">
        <v>207</v>
      </c>
      <c r="C112" s="33" t="s">
        <v>208</v>
      </c>
      <c r="D112" s="33" t="s">
        <v>31</v>
      </c>
      <c r="E112" s="34" t="s">
        <v>32</v>
      </c>
      <c r="F112" s="34" t="s">
        <v>33</v>
      </c>
      <c r="G112" s="33" t="s">
        <v>71</v>
      </c>
      <c r="H112" s="33"/>
      <c r="I112" s="35">
        <v>1200606</v>
      </c>
      <c r="J112" s="33"/>
    </row>
    <row r="113" spans="1:10" s="12" customFormat="1" ht="30" x14ac:dyDescent="0.25">
      <c r="A113" s="33">
        <v>108</v>
      </c>
      <c r="B113" s="33" t="s">
        <v>209</v>
      </c>
      <c r="C113" s="33" t="s">
        <v>208</v>
      </c>
      <c r="D113" s="33" t="s">
        <v>31</v>
      </c>
      <c r="E113" s="34" t="s">
        <v>32</v>
      </c>
      <c r="F113" s="34" t="s">
        <v>33</v>
      </c>
      <c r="G113" s="33" t="s">
        <v>75</v>
      </c>
      <c r="H113" s="33"/>
      <c r="I113" s="35">
        <v>1387047</v>
      </c>
      <c r="J113" s="33"/>
    </row>
    <row r="114" spans="1:10" s="12" customFormat="1" ht="30" x14ac:dyDescent="0.25">
      <c r="A114" s="33">
        <v>109</v>
      </c>
      <c r="B114" s="33" t="s">
        <v>210</v>
      </c>
      <c r="C114" s="33" t="s">
        <v>211</v>
      </c>
      <c r="D114" s="33" t="s">
        <v>31</v>
      </c>
      <c r="E114" s="34" t="s">
        <v>32</v>
      </c>
      <c r="F114" s="34" t="s">
        <v>33</v>
      </c>
      <c r="G114" s="33" t="s">
        <v>64</v>
      </c>
      <c r="H114" s="33"/>
      <c r="I114" s="35">
        <v>1924769</v>
      </c>
      <c r="J114" s="33"/>
    </row>
    <row r="115" spans="1:10" s="12" customFormat="1" ht="30" x14ac:dyDescent="0.25">
      <c r="A115" s="33">
        <v>110</v>
      </c>
      <c r="B115" s="33" t="s">
        <v>212</v>
      </c>
      <c r="C115" s="33" t="s">
        <v>213</v>
      </c>
      <c r="D115" s="33" t="s">
        <v>31</v>
      </c>
      <c r="E115" s="34" t="s">
        <v>32</v>
      </c>
      <c r="F115" s="34" t="s">
        <v>33</v>
      </c>
      <c r="G115" s="33" t="s">
        <v>48</v>
      </c>
      <c r="H115" s="33"/>
      <c r="I115" s="35">
        <v>1213859</v>
      </c>
      <c r="J115" s="33"/>
    </row>
    <row r="116" spans="1:10" s="12" customFormat="1" ht="30" x14ac:dyDescent="0.25">
      <c r="A116" s="33">
        <v>111</v>
      </c>
      <c r="B116" s="33" t="s">
        <v>214</v>
      </c>
      <c r="C116" s="33" t="s">
        <v>215</v>
      </c>
      <c r="D116" s="33" t="s">
        <v>31</v>
      </c>
      <c r="E116" s="34" t="s">
        <v>32</v>
      </c>
      <c r="F116" s="34" t="s">
        <v>33</v>
      </c>
      <c r="G116" s="33" t="s">
        <v>46</v>
      </c>
      <c r="H116" s="33"/>
      <c r="I116" s="35">
        <v>1429727</v>
      </c>
      <c r="J116" s="33"/>
    </row>
    <row r="117" spans="1:10" s="12" customFormat="1" ht="30" x14ac:dyDescent="0.25">
      <c r="A117" s="33">
        <v>112</v>
      </c>
      <c r="B117" s="33" t="s">
        <v>216</v>
      </c>
      <c r="C117" s="33" t="s">
        <v>215</v>
      </c>
      <c r="D117" s="33" t="s">
        <v>31</v>
      </c>
      <c r="E117" s="34" t="s">
        <v>32</v>
      </c>
      <c r="F117" s="34" t="s">
        <v>33</v>
      </c>
      <c r="G117" s="33" t="s">
        <v>46</v>
      </c>
      <c r="H117" s="33"/>
      <c r="I117" s="35">
        <v>1707270</v>
      </c>
      <c r="J117" s="33"/>
    </row>
    <row r="118" spans="1:10" s="12" customFormat="1" ht="30" x14ac:dyDescent="0.25">
      <c r="A118" s="33">
        <v>113</v>
      </c>
      <c r="B118" s="33" t="s">
        <v>217</v>
      </c>
      <c r="C118" s="33" t="s">
        <v>215</v>
      </c>
      <c r="D118" s="33" t="s">
        <v>31</v>
      </c>
      <c r="E118" s="34" t="s">
        <v>32</v>
      </c>
      <c r="F118" s="34" t="s">
        <v>33</v>
      </c>
      <c r="G118" s="33" t="s">
        <v>64</v>
      </c>
      <c r="H118" s="33"/>
      <c r="I118" s="35">
        <v>1453936</v>
      </c>
      <c r="J118" s="33"/>
    </row>
    <row r="119" spans="1:10" s="12" customFormat="1" ht="30" x14ac:dyDescent="0.25">
      <c r="A119" s="33">
        <v>114</v>
      </c>
      <c r="B119" s="33" t="s">
        <v>218</v>
      </c>
      <c r="C119" s="33" t="s">
        <v>215</v>
      </c>
      <c r="D119" s="33" t="s">
        <v>31</v>
      </c>
      <c r="E119" s="34" t="s">
        <v>32</v>
      </c>
      <c r="F119" s="34" t="s">
        <v>33</v>
      </c>
      <c r="G119" s="33" t="s">
        <v>219</v>
      </c>
      <c r="H119" s="33"/>
      <c r="I119" s="35">
        <v>1139837</v>
      </c>
      <c r="J119" s="33"/>
    </row>
    <row r="120" spans="1:10" s="12" customFormat="1" ht="30" x14ac:dyDescent="0.25">
      <c r="A120" s="33">
        <v>115</v>
      </c>
      <c r="B120" s="33" t="s">
        <v>220</v>
      </c>
      <c r="C120" s="33" t="s">
        <v>221</v>
      </c>
      <c r="D120" s="33" t="s">
        <v>31</v>
      </c>
      <c r="E120" s="34" t="s">
        <v>32</v>
      </c>
      <c r="F120" s="34" t="s">
        <v>33</v>
      </c>
      <c r="G120" s="33" t="s">
        <v>77</v>
      </c>
      <c r="H120" s="33"/>
      <c r="I120" s="35">
        <v>1925429</v>
      </c>
      <c r="J120" s="33"/>
    </row>
    <row r="121" spans="1:10" s="12" customFormat="1" ht="30" x14ac:dyDescent="0.25">
      <c r="A121" s="33">
        <v>116</v>
      </c>
      <c r="B121" s="33" t="s">
        <v>222</v>
      </c>
      <c r="C121" s="33" t="s">
        <v>221</v>
      </c>
      <c r="D121" s="33" t="s">
        <v>31</v>
      </c>
      <c r="E121" s="34" t="s">
        <v>32</v>
      </c>
      <c r="F121" s="34" t="s">
        <v>33</v>
      </c>
      <c r="G121" s="33" t="s">
        <v>59</v>
      </c>
      <c r="H121" s="33"/>
      <c r="I121" s="35">
        <v>1176252</v>
      </c>
      <c r="J121" s="33"/>
    </row>
    <row r="122" spans="1:10" s="12" customFormat="1" ht="30" x14ac:dyDescent="0.25">
      <c r="A122" s="33">
        <v>117</v>
      </c>
      <c r="B122" s="33" t="s">
        <v>223</v>
      </c>
      <c r="C122" s="33" t="s">
        <v>221</v>
      </c>
      <c r="D122" s="33" t="s">
        <v>31</v>
      </c>
      <c r="E122" s="34" t="s">
        <v>32</v>
      </c>
      <c r="F122" s="34" t="s">
        <v>33</v>
      </c>
      <c r="G122" s="33" t="s">
        <v>43</v>
      </c>
      <c r="H122" s="33"/>
      <c r="I122" s="35">
        <v>611886</v>
      </c>
      <c r="J122" s="33"/>
    </row>
    <row r="123" spans="1:10" s="12" customFormat="1" ht="30" x14ac:dyDescent="0.25">
      <c r="A123" s="33">
        <v>118</v>
      </c>
      <c r="B123" s="33" t="s">
        <v>224</v>
      </c>
      <c r="C123" s="33" t="s">
        <v>225</v>
      </c>
      <c r="D123" s="33" t="s">
        <v>31</v>
      </c>
      <c r="E123" s="34" t="s">
        <v>32</v>
      </c>
      <c r="F123" s="34" t="s">
        <v>33</v>
      </c>
      <c r="G123" s="33" t="s">
        <v>34</v>
      </c>
      <c r="H123" s="33"/>
      <c r="I123" s="35">
        <v>2535702</v>
      </c>
      <c r="J123" s="33"/>
    </row>
    <row r="124" spans="1:10" s="12" customFormat="1" ht="30" x14ac:dyDescent="0.25">
      <c r="A124" s="33">
        <v>119</v>
      </c>
      <c r="B124" s="33" t="s">
        <v>226</v>
      </c>
      <c r="C124" s="33" t="s">
        <v>225</v>
      </c>
      <c r="D124" s="33" t="s">
        <v>31</v>
      </c>
      <c r="E124" s="34" t="s">
        <v>32</v>
      </c>
      <c r="F124" s="34" t="s">
        <v>33</v>
      </c>
      <c r="G124" s="33" t="s">
        <v>52</v>
      </c>
      <c r="H124" s="33"/>
      <c r="I124" s="35">
        <v>1090452</v>
      </c>
      <c r="J124" s="33"/>
    </row>
    <row r="125" spans="1:10" s="12" customFormat="1" ht="30" x14ac:dyDescent="0.25">
      <c r="A125" s="33">
        <v>120</v>
      </c>
      <c r="B125" s="33" t="s">
        <v>227</v>
      </c>
      <c r="C125" s="33" t="s">
        <v>228</v>
      </c>
      <c r="D125" s="33" t="s">
        <v>31</v>
      </c>
      <c r="E125" s="34" t="s">
        <v>32</v>
      </c>
      <c r="F125" s="34" t="s">
        <v>33</v>
      </c>
      <c r="G125" s="33" t="s">
        <v>54</v>
      </c>
      <c r="H125" s="33"/>
      <c r="I125" s="35">
        <v>805944</v>
      </c>
      <c r="J125" s="33"/>
    </row>
    <row r="126" spans="1:10" s="12" customFormat="1" ht="30" x14ac:dyDescent="0.25">
      <c r="A126" s="33">
        <v>121</v>
      </c>
      <c r="B126" s="33" t="s">
        <v>229</v>
      </c>
      <c r="C126" s="33" t="s">
        <v>230</v>
      </c>
      <c r="D126" s="33" t="s">
        <v>31</v>
      </c>
      <c r="E126" s="34" t="s">
        <v>32</v>
      </c>
      <c r="F126" s="34" t="s">
        <v>33</v>
      </c>
      <c r="G126" s="33" t="s">
        <v>40</v>
      </c>
      <c r="H126" s="33"/>
      <c r="I126" s="35">
        <v>2121680</v>
      </c>
      <c r="J126" s="33"/>
    </row>
    <row r="127" spans="1:10" s="12" customFormat="1" ht="30" x14ac:dyDescent="0.25">
      <c r="A127" s="33">
        <v>122</v>
      </c>
      <c r="B127" s="33" t="s">
        <v>231</v>
      </c>
      <c r="C127" s="33" t="s">
        <v>230</v>
      </c>
      <c r="D127" s="33" t="s">
        <v>31</v>
      </c>
      <c r="E127" s="34" t="s">
        <v>32</v>
      </c>
      <c r="F127" s="34" t="s">
        <v>33</v>
      </c>
      <c r="G127" s="33" t="s">
        <v>50</v>
      </c>
      <c r="H127" s="33"/>
      <c r="I127" s="35">
        <v>1016228</v>
      </c>
      <c r="J127" s="33"/>
    </row>
    <row r="128" spans="1:10" s="12" customFormat="1" ht="30" x14ac:dyDescent="0.25">
      <c r="A128" s="33">
        <v>123</v>
      </c>
      <c r="B128" s="33" t="s">
        <v>232</v>
      </c>
      <c r="C128" s="33" t="s">
        <v>230</v>
      </c>
      <c r="D128" s="33" t="s">
        <v>31</v>
      </c>
      <c r="E128" s="34" t="s">
        <v>32</v>
      </c>
      <c r="F128" s="34" t="s">
        <v>33</v>
      </c>
      <c r="G128" s="33" t="s">
        <v>233</v>
      </c>
      <c r="H128" s="33"/>
      <c r="I128" s="35">
        <v>957766</v>
      </c>
      <c r="J128" s="33"/>
    </row>
    <row r="129" spans="1:10" s="12" customFormat="1" ht="30" x14ac:dyDescent="0.25">
      <c r="A129" s="33">
        <v>124</v>
      </c>
      <c r="B129" s="33" t="s">
        <v>234</v>
      </c>
      <c r="C129" s="33" t="s">
        <v>230</v>
      </c>
      <c r="D129" s="33" t="s">
        <v>31</v>
      </c>
      <c r="E129" s="34" t="s">
        <v>32</v>
      </c>
      <c r="F129" s="34" t="s">
        <v>33</v>
      </c>
      <c r="G129" s="33" t="s">
        <v>56</v>
      </c>
      <c r="H129" s="33"/>
      <c r="I129" s="35">
        <v>1188418</v>
      </c>
      <c r="J129" s="33"/>
    </row>
    <row r="130" spans="1:10" s="12" customFormat="1" ht="30" x14ac:dyDescent="0.25">
      <c r="A130" s="33">
        <v>125</v>
      </c>
      <c r="B130" s="33" t="s">
        <v>235</v>
      </c>
      <c r="C130" s="33" t="s">
        <v>236</v>
      </c>
      <c r="D130" s="33" t="s">
        <v>31</v>
      </c>
      <c r="E130" s="34" t="s">
        <v>32</v>
      </c>
      <c r="F130" s="34" t="s">
        <v>33</v>
      </c>
      <c r="G130" s="33" t="s">
        <v>69</v>
      </c>
      <c r="H130" s="33"/>
      <c r="I130" s="35">
        <v>2029581</v>
      </c>
      <c r="J130" s="33"/>
    </row>
    <row r="131" spans="1:10" s="12" customFormat="1" ht="30" x14ac:dyDescent="0.25">
      <c r="A131" s="33">
        <v>126</v>
      </c>
      <c r="B131" s="33" t="s">
        <v>237</v>
      </c>
      <c r="C131" s="33" t="s">
        <v>238</v>
      </c>
      <c r="D131" s="33" t="s">
        <v>31</v>
      </c>
      <c r="E131" s="34" t="s">
        <v>32</v>
      </c>
      <c r="F131" s="34" t="s">
        <v>33</v>
      </c>
      <c r="G131" s="33" t="s">
        <v>43</v>
      </c>
      <c r="H131" s="33"/>
      <c r="I131" s="35">
        <v>363484</v>
      </c>
      <c r="J131" s="33"/>
    </row>
    <row r="132" spans="1:10" s="12" customFormat="1" ht="30" x14ac:dyDescent="0.25">
      <c r="A132" s="33">
        <v>127</v>
      </c>
      <c r="B132" s="33" t="s">
        <v>239</v>
      </c>
      <c r="C132" s="33" t="s">
        <v>240</v>
      </c>
      <c r="D132" s="33" t="s">
        <v>31</v>
      </c>
      <c r="E132" s="34" t="s">
        <v>32</v>
      </c>
      <c r="F132" s="34" t="s">
        <v>33</v>
      </c>
      <c r="G132" s="33" t="s">
        <v>119</v>
      </c>
      <c r="H132" s="33"/>
      <c r="I132" s="35">
        <v>3879831</v>
      </c>
      <c r="J132" s="33"/>
    </row>
    <row r="133" spans="1:10" s="12" customFormat="1" ht="30" x14ac:dyDescent="0.25">
      <c r="A133" s="33">
        <v>128</v>
      </c>
      <c r="B133" s="33" t="s">
        <v>241</v>
      </c>
      <c r="C133" s="33" t="s">
        <v>240</v>
      </c>
      <c r="D133" s="33" t="s">
        <v>31</v>
      </c>
      <c r="E133" s="34" t="s">
        <v>32</v>
      </c>
      <c r="F133" s="34" t="s">
        <v>33</v>
      </c>
      <c r="G133" s="33" t="s">
        <v>37</v>
      </c>
      <c r="H133" s="33"/>
      <c r="I133" s="35">
        <v>1732104</v>
      </c>
      <c r="J133" s="33"/>
    </row>
    <row r="134" spans="1:10" s="12" customFormat="1" ht="30" x14ac:dyDescent="0.25">
      <c r="A134" s="33">
        <v>129</v>
      </c>
      <c r="B134" s="33" t="s">
        <v>242</v>
      </c>
      <c r="C134" s="33" t="s">
        <v>243</v>
      </c>
      <c r="D134" s="33" t="s">
        <v>31</v>
      </c>
      <c r="E134" s="34" t="s">
        <v>32</v>
      </c>
      <c r="F134" s="34" t="s">
        <v>33</v>
      </c>
      <c r="G134" s="33" t="s">
        <v>46</v>
      </c>
      <c r="H134" s="33"/>
      <c r="I134" s="35">
        <v>1453936</v>
      </c>
      <c r="J134" s="33"/>
    </row>
    <row r="135" spans="1:10" s="12" customFormat="1" ht="30" x14ac:dyDescent="0.25">
      <c r="A135" s="33">
        <v>130</v>
      </c>
      <c r="B135" s="33" t="s">
        <v>244</v>
      </c>
      <c r="C135" s="33" t="s">
        <v>245</v>
      </c>
      <c r="D135" s="33" t="s">
        <v>31</v>
      </c>
      <c r="E135" s="34" t="s">
        <v>32</v>
      </c>
      <c r="F135" s="34" t="s">
        <v>33</v>
      </c>
      <c r="G135" s="33" t="s">
        <v>34</v>
      </c>
      <c r="H135" s="33"/>
      <c r="I135" s="35">
        <v>1572025</v>
      </c>
      <c r="J135" s="33"/>
    </row>
    <row r="136" spans="1:10" s="12" customFormat="1" ht="30" x14ac:dyDescent="0.25">
      <c r="A136" s="33">
        <v>131</v>
      </c>
      <c r="B136" s="33" t="s">
        <v>246</v>
      </c>
      <c r="C136" s="33" t="s">
        <v>247</v>
      </c>
      <c r="D136" s="33" t="s">
        <v>31</v>
      </c>
      <c r="E136" s="34" t="s">
        <v>32</v>
      </c>
      <c r="F136" s="34" t="s">
        <v>33</v>
      </c>
      <c r="G136" s="33" t="s">
        <v>75</v>
      </c>
      <c r="H136" s="33"/>
      <c r="I136" s="35">
        <v>1470462</v>
      </c>
      <c r="J136" s="33"/>
    </row>
    <row r="137" spans="1:10" s="12" customFormat="1" ht="30" x14ac:dyDescent="0.25">
      <c r="A137" s="33">
        <v>132</v>
      </c>
      <c r="B137" s="33" t="s">
        <v>248</v>
      </c>
      <c r="C137" s="33" t="s">
        <v>249</v>
      </c>
      <c r="D137" s="33" t="s">
        <v>31</v>
      </c>
      <c r="E137" s="34" t="s">
        <v>32</v>
      </c>
      <c r="F137" s="34" t="s">
        <v>33</v>
      </c>
      <c r="G137" s="33" t="s">
        <v>43</v>
      </c>
      <c r="H137" s="33"/>
      <c r="I137" s="35">
        <v>693326</v>
      </c>
      <c r="J137" s="33"/>
    </row>
    <row r="138" spans="1:10" s="12" customFormat="1" ht="30" x14ac:dyDescent="0.25">
      <c r="A138" s="33">
        <v>133</v>
      </c>
      <c r="B138" s="33" t="s">
        <v>250</v>
      </c>
      <c r="C138" s="33" t="s">
        <v>251</v>
      </c>
      <c r="D138" s="33" t="s">
        <v>31</v>
      </c>
      <c r="E138" s="34" t="s">
        <v>32</v>
      </c>
      <c r="F138" s="34" t="s">
        <v>33</v>
      </c>
      <c r="G138" s="33" t="s">
        <v>83</v>
      </c>
      <c r="H138" s="33"/>
      <c r="I138" s="35">
        <v>1459453</v>
      </c>
      <c r="J138" s="33"/>
    </row>
    <row r="139" spans="1:10" s="12" customFormat="1" ht="30" x14ac:dyDescent="0.25">
      <c r="A139" s="33">
        <v>134</v>
      </c>
      <c r="B139" s="33" t="s">
        <v>252</v>
      </c>
      <c r="C139" s="33" t="s">
        <v>253</v>
      </c>
      <c r="D139" s="33" t="s">
        <v>31</v>
      </c>
      <c r="E139" s="34" t="s">
        <v>32</v>
      </c>
      <c r="F139" s="34" t="s">
        <v>33</v>
      </c>
      <c r="G139" s="33" t="s">
        <v>71</v>
      </c>
      <c r="H139" s="33"/>
      <c r="I139" s="35">
        <v>1528621</v>
      </c>
      <c r="J139" s="33"/>
    </row>
    <row r="140" spans="1:10" s="12" customFormat="1" ht="30" x14ac:dyDescent="0.25">
      <c r="A140" s="33">
        <v>135</v>
      </c>
      <c r="B140" s="33" t="s">
        <v>254</v>
      </c>
      <c r="C140" s="33" t="s">
        <v>255</v>
      </c>
      <c r="D140" s="33" t="s">
        <v>31</v>
      </c>
      <c r="E140" s="34" t="s">
        <v>32</v>
      </c>
      <c r="F140" s="34" t="s">
        <v>33</v>
      </c>
      <c r="G140" s="33" t="s">
        <v>48</v>
      </c>
      <c r="H140" s="33"/>
      <c r="I140" s="35">
        <v>1213859</v>
      </c>
      <c r="J140" s="33"/>
    </row>
    <row r="141" spans="1:10" s="12" customFormat="1" ht="30" x14ac:dyDescent="0.25">
      <c r="A141" s="33">
        <v>136</v>
      </c>
      <c r="B141" s="33" t="s">
        <v>256</v>
      </c>
      <c r="C141" s="33" t="s">
        <v>255</v>
      </c>
      <c r="D141" s="33" t="s">
        <v>31</v>
      </c>
      <c r="E141" s="34" t="s">
        <v>32</v>
      </c>
      <c r="F141" s="34" t="s">
        <v>33</v>
      </c>
      <c r="G141" s="33" t="s">
        <v>43</v>
      </c>
      <c r="H141" s="33"/>
      <c r="I141" s="35">
        <v>991901</v>
      </c>
      <c r="J141" s="33"/>
    </row>
    <row r="142" spans="1:10" s="12" customFormat="1" ht="30" x14ac:dyDescent="0.25">
      <c r="A142" s="33">
        <v>137</v>
      </c>
      <c r="B142" s="33" t="s">
        <v>257</v>
      </c>
      <c r="C142" s="33" t="s">
        <v>255</v>
      </c>
      <c r="D142" s="33" t="s">
        <v>31</v>
      </c>
      <c r="E142" s="34" t="s">
        <v>32</v>
      </c>
      <c r="F142" s="34" t="s">
        <v>33</v>
      </c>
      <c r="G142" s="33" t="s">
        <v>59</v>
      </c>
      <c r="H142" s="33"/>
      <c r="I142" s="35">
        <v>989921</v>
      </c>
      <c r="J142" s="33"/>
    </row>
    <row r="143" spans="1:10" s="12" customFormat="1" ht="30" x14ac:dyDescent="0.25">
      <c r="A143" s="33">
        <v>138</v>
      </c>
      <c r="B143" s="33" t="s">
        <v>258</v>
      </c>
      <c r="C143" s="33" t="s">
        <v>255</v>
      </c>
      <c r="D143" s="33" t="s">
        <v>31</v>
      </c>
      <c r="E143" s="34" t="s">
        <v>32</v>
      </c>
      <c r="F143" s="34" t="s">
        <v>33</v>
      </c>
      <c r="G143" s="33" t="s">
        <v>52</v>
      </c>
      <c r="H143" s="33"/>
      <c r="I143" s="35">
        <v>1210079</v>
      </c>
      <c r="J143" s="33"/>
    </row>
    <row r="144" spans="1:10" s="12" customFormat="1" ht="30" x14ac:dyDescent="0.25">
      <c r="A144" s="33">
        <v>139</v>
      </c>
      <c r="B144" s="33" t="s">
        <v>259</v>
      </c>
      <c r="C144" s="33" t="s">
        <v>260</v>
      </c>
      <c r="D144" s="33" t="s">
        <v>31</v>
      </c>
      <c r="E144" s="34" t="s">
        <v>32</v>
      </c>
      <c r="F144" s="34" t="s">
        <v>33</v>
      </c>
      <c r="G144" s="33" t="s">
        <v>48</v>
      </c>
      <c r="H144" s="33"/>
      <c r="I144" s="35">
        <v>1453936</v>
      </c>
      <c r="J144" s="33"/>
    </row>
    <row r="145" spans="1:10" s="12" customFormat="1" ht="30" x14ac:dyDescent="0.25">
      <c r="A145" s="33">
        <v>140</v>
      </c>
      <c r="B145" s="33" t="s">
        <v>261</v>
      </c>
      <c r="C145" s="33" t="s">
        <v>260</v>
      </c>
      <c r="D145" s="33" t="s">
        <v>31</v>
      </c>
      <c r="E145" s="34" t="s">
        <v>32</v>
      </c>
      <c r="F145" s="34" t="s">
        <v>33</v>
      </c>
      <c r="G145" s="33" t="s">
        <v>69</v>
      </c>
      <c r="H145" s="33"/>
      <c r="I145" s="35">
        <v>2846720</v>
      </c>
      <c r="J145" s="33"/>
    </row>
    <row r="146" spans="1:10" s="12" customFormat="1" ht="30" x14ac:dyDescent="0.25">
      <c r="A146" s="33">
        <v>141</v>
      </c>
      <c r="B146" s="33" t="s">
        <v>262</v>
      </c>
      <c r="C146" s="33" t="s">
        <v>263</v>
      </c>
      <c r="D146" s="33" t="s">
        <v>31</v>
      </c>
      <c r="E146" s="34" t="s">
        <v>32</v>
      </c>
      <c r="F146" s="34" t="s">
        <v>33</v>
      </c>
      <c r="G146" s="33" t="s">
        <v>64</v>
      </c>
      <c r="H146" s="33"/>
      <c r="I146" s="35">
        <v>2225938</v>
      </c>
      <c r="J146" s="33"/>
    </row>
    <row r="147" spans="1:10" s="12" customFormat="1" ht="30" x14ac:dyDescent="0.25">
      <c r="A147" s="33">
        <v>142</v>
      </c>
      <c r="B147" s="33" t="s">
        <v>264</v>
      </c>
      <c r="C147" s="33" t="s">
        <v>263</v>
      </c>
      <c r="D147" s="33" t="s">
        <v>31</v>
      </c>
      <c r="E147" s="34" t="s">
        <v>32</v>
      </c>
      <c r="F147" s="34" t="s">
        <v>33</v>
      </c>
      <c r="G147" s="33" t="s">
        <v>85</v>
      </c>
      <c r="H147" s="33"/>
      <c r="I147" s="35">
        <v>1147920</v>
      </c>
      <c r="J147" s="33"/>
    </row>
    <row r="148" spans="1:10" s="12" customFormat="1" ht="30" x14ac:dyDescent="0.25">
      <c r="A148" s="33">
        <v>143</v>
      </c>
      <c r="B148" s="33" t="s">
        <v>265</v>
      </c>
      <c r="C148" s="33" t="s">
        <v>266</v>
      </c>
      <c r="D148" s="33" t="s">
        <v>31</v>
      </c>
      <c r="E148" s="34" t="s">
        <v>32</v>
      </c>
      <c r="F148" s="34" t="s">
        <v>33</v>
      </c>
      <c r="G148" s="33" t="s">
        <v>40</v>
      </c>
      <c r="H148" s="33"/>
      <c r="I148" s="35">
        <v>2900519</v>
      </c>
      <c r="J148" s="33"/>
    </row>
    <row r="149" spans="1:10" s="12" customFormat="1" ht="30" x14ac:dyDescent="0.25">
      <c r="A149" s="33">
        <v>144</v>
      </c>
      <c r="B149" s="33" t="s">
        <v>267</v>
      </c>
      <c r="C149" s="33" t="s">
        <v>268</v>
      </c>
      <c r="D149" s="33" t="s">
        <v>31</v>
      </c>
      <c r="E149" s="34" t="s">
        <v>32</v>
      </c>
      <c r="F149" s="34" t="s">
        <v>33</v>
      </c>
      <c r="G149" s="33" t="s">
        <v>119</v>
      </c>
      <c r="H149" s="33"/>
      <c r="I149" s="35">
        <v>8422218</v>
      </c>
      <c r="J149" s="33"/>
    </row>
    <row r="150" spans="1:10" s="12" customFormat="1" ht="30" x14ac:dyDescent="0.25">
      <c r="A150" s="33">
        <v>145</v>
      </c>
      <c r="B150" s="33" t="s">
        <v>269</v>
      </c>
      <c r="C150" s="33" t="s">
        <v>268</v>
      </c>
      <c r="D150" s="33" t="s">
        <v>31</v>
      </c>
      <c r="E150" s="34" t="s">
        <v>32</v>
      </c>
      <c r="F150" s="34" t="s">
        <v>33</v>
      </c>
      <c r="G150" s="33" t="s">
        <v>59</v>
      </c>
      <c r="H150" s="33"/>
      <c r="I150" s="35">
        <v>726968</v>
      </c>
      <c r="J150" s="33"/>
    </row>
    <row r="151" spans="1:10" s="12" customFormat="1" ht="30" x14ac:dyDescent="0.25">
      <c r="A151" s="33">
        <v>146</v>
      </c>
      <c r="B151" s="33" t="s">
        <v>270</v>
      </c>
      <c r="C151" s="33" t="s">
        <v>268</v>
      </c>
      <c r="D151" s="33" t="s">
        <v>31</v>
      </c>
      <c r="E151" s="34" t="s">
        <v>32</v>
      </c>
      <c r="F151" s="34" t="s">
        <v>33</v>
      </c>
      <c r="G151" s="33" t="s">
        <v>83</v>
      </c>
      <c r="H151" s="33"/>
      <c r="I151" s="35">
        <v>875970</v>
      </c>
      <c r="J151" s="33"/>
    </row>
    <row r="152" spans="1:10" s="12" customFormat="1" ht="30" x14ac:dyDescent="0.25">
      <c r="A152" s="33">
        <v>147</v>
      </c>
      <c r="B152" s="33" t="s">
        <v>271</v>
      </c>
      <c r="C152" s="33" t="s">
        <v>268</v>
      </c>
      <c r="D152" s="33" t="s">
        <v>31</v>
      </c>
      <c r="E152" s="34" t="s">
        <v>32</v>
      </c>
      <c r="F152" s="34" t="s">
        <v>33</v>
      </c>
      <c r="G152" s="33" t="s">
        <v>54</v>
      </c>
      <c r="H152" s="33"/>
      <c r="I152" s="35">
        <v>2086542</v>
      </c>
      <c r="J152" s="33"/>
    </row>
    <row r="153" spans="1:10" s="12" customFormat="1" ht="30" x14ac:dyDescent="0.25">
      <c r="A153" s="33">
        <v>148</v>
      </c>
      <c r="B153" s="33" t="s">
        <v>272</v>
      </c>
      <c r="C153" s="33" t="s">
        <v>268</v>
      </c>
      <c r="D153" s="33" t="s">
        <v>31</v>
      </c>
      <c r="E153" s="34" t="s">
        <v>32</v>
      </c>
      <c r="F153" s="34" t="s">
        <v>33</v>
      </c>
      <c r="G153" s="33" t="s">
        <v>37</v>
      </c>
      <c r="H153" s="33"/>
      <c r="I153" s="35">
        <v>1294508</v>
      </c>
      <c r="J153" s="33"/>
    </row>
    <row r="154" spans="1:10" s="12" customFormat="1" ht="30" x14ac:dyDescent="0.25">
      <c r="A154" s="33">
        <v>149</v>
      </c>
      <c r="B154" s="33" t="s">
        <v>273</v>
      </c>
      <c r="C154" s="33" t="s">
        <v>268</v>
      </c>
      <c r="D154" s="33" t="s">
        <v>31</v>
      </c>
      <c r="E154" s="34" t="s">
        <v>32</v>
      </c>
      <c r="F154" s="34" t="s">
        <v>33</v>
      </c>
      <c r="G154" s="33" t="s">
        <v>52</v>
      </c>
      <c r="H154" s="33"/>
      <c r="I154" s="35">
        <v>1341391</v>
      </c>
      <c r="J154" s="33"/>
    </row>
    <row r="155" spans="1:10" s="12" customFormat="1" ht="30" x14ac:dyDescent="0.25">
      <c r="A155" s="33">
        <v>150</v>
      </c>
      <c r="B155" s="33" t="s">
        <v>274</v>
      </c>
      <c r="C155" s="33" t="s">
        <v>268</v>
      </c>
      <c r="D155" s="33" t="s">
        <v>31</v>
      </c>
      <c r="E155" s="34" t="s">
        <v>32</v>
      </c>
      <c r="F155" s="34" t="s">
        <v>33</v>
      </c>
      <c r="G155" s="33" t="s">
        <v>43</v>
      </c>
      <c r="H155" s="33"/>
      <c r="I155" s="35">
        <v>1679038</v>
      </c>
      <c r="J155" s="33"/>
    </row>
    <row r="156" spans="1:10" s="12" customFormat="1" ht="30" x14ac:dyDescent="0.25">
      <c r="A156" s="33">
        <v>151</v>
      </c>
      <c r="B156" s="33" t="s">
        <v>275</v>
      </c>
      <c r="C156" s="33" t="s">
        <v>268</v>
      </c>
      <c r="D156" s="33" t="s">
        <v>31</v>
      </c>
      <c r="E156" s="34" t="s">
        <v>32</v>
      </c>
      <c r="F156" s="34" t="s">
        <v>33</v>
      </c>
      <c r="G156" s="33" t="s">
        <v>56</v>
      </c>
      <c r="H156" s="33"/>
      <c r="I156" s="35">
        <v>1101890</v>
      </c>
      <c r="J156" s="33"/>
    </row>
    <row r="157" spans="1:10" s="12" customFormat="1" ht="30" x14ac:dyDescent="0.25">
      <c r="A157" s="33">
        <v>152</v>
      </c>
      <c r="B157" s="33" t="s">
        <v>276</v>
      </c>
      <c r="C157" s="33" t="s">
        <v>277</v>
      </c>
      <c r="D157" s="33" t="s">
        <v>31</v>
      </c>
      <c r="E157" s="34" t="s">
        <v>32</v>
      </c>
      <c r="F157" s="34" t="s">
        <v>33</v>
      </c>
      <c r="G157" s="33" t="s">
        <v>34</v>
      </c>
      <c r="H157" s="33"/>
      <c r="I157" s="35">
        <v>1502988</v>
      </c>
      <c r="J157" s="33"/>
    </row>
    <row r="158" spans="1:10" s="12" customFormat="1" ht="30" x14ac:dyDescent="0.25">
      <c r="A158" s="33">
        <v>153</v>
      </c>
      <c r="B158" s="33" t="s">
        <v>278</v>
      </c>
      <c r="C158" s="37" t="s">
        <v>279</v>
      </c>
      <c r="D158" s="33" t="s">
        <v>31</v>
      </c>
      <c r="E158" s="34" t="s">
        <v>32</v>
      </c>
      <c r="F158" s="34" t="s">
        <v>33</v>
      </c>
      <c r="G158" s="33" t="s">
        <v>46</v>
      </c>
      <c r="H158" s="33"/>
      <c r="I158" s="38">
        <v>550396</v>
      </c>
      <c r="J158" s="33"/>
    </row>
    <row r="159" spans="1:10" s="12" customFormat="1" ht="30" x14ac:dyDescent="0.25">
      <c r="A159" s="33">
        <v>154</v>
      </c>
      <c r="B159" s="33" t="s">
        <v>280</v>
      </c>
      <c r="C159" s="37" t="s">
        <v>279</v>
      </c>
      <c r="D159" s="33" t="s">
        <v>31</v>
      </c>
      <c r="E159" s="34" t="s">
        <v>32</v>
      </c>
      <c r="F159" s="34" t="s">
        <v>33</v>
      </c>
      <c r="G159" s="33" t="s">
        <v>37</v>
      </c>
      <c r="H159" s="33"/>
      <c r="I159" s="38">
        <v>1386651</v>
      </c>
      <c r="J159" s="33"/>
    </row>
    <row r="160" spans="1:10" s="12" customFormat="1" ht="30" x14ac:dyDescent="0.25">
      <c r="A160" s="33">
        <v>155</v>
      </c>
      <c r="B160" s="33" t="s">
        <v>281</v>
      </c>
      <c r="C160" s="37" t="s">
        <v>279</v>
      </c>
      <c r="D160" s="33" t="s">
        <v>31</v>
      </c>
      <c r="E160" s="34" t="s">
        <v>32</v>
      </c>
      <c r="F160" s="34" t="s">
        <v>33</v>
      </c>
      <c r="G160" s="33" t="s">
        <v>48</v>
      </c>
      <c r="H160" s="33"/>
      <c r="I160" s="38">
        <v>777678</v>
      </c>
      <c r="J160" s="33"/>
    </row>
    <row r="161" spans="1:10" s="12" customFormat="1" ht="30" x14ac:dyDescent="0.25">
      <c r="A161" s="33">
        <v>156</v>
      </c>
      <c r="B161" s="33" t="s">
        <v>282</v>
      </c>
      <c r="C161" s="37" t="s">
        <v>279</v>
      </c>
      <c r="D161" s="33" t="s">
        <v>31</v>
      </c>
      <c r="E161" s="34" t="s">
        <v>32</v>
      </c>
      <c r="F161" s="34" t="s">
        <v>33</v>
      </c>
      <c r="G161" s="33" t="s">
        <v>43</v>
      </c>
      <c r="H161" s="33"/>
      <c r="I161" s="38">
        <v>726968</v>
      </c>
      <c r="J161" s="33"/>
    </row>
    <row r="162" spans="1:10" s="12" customFormat="1" ht="30" x14ac:dyDescent="0.25">
      <c r="A162" s="33">
        <v>157</v>
      </c>
      <c r="B162" s="33" t="s">
        <v>283</v>
      </c>
      <c r="C162" s="37" t="s">
        <v>284</v>
      </c>
      <c r="D162" s="33" t="s">
        <v>31</v>
      </c>
      <c r="E162" s="34" t="s">
        <v>32</v>
      </c>
      <c r="F162" s="34" t="s">
        <v>33</v>
      </c>
      <c r="G162" s="33" t="s">
        <v>48</v>
      </c>
      <c r="H162" s="33"/>
      <c r="I162" s="38">
        <v>1090452</v>
      </c>
      <c r="J162" s="33"/>
    </row>
    <row r="163" spans="1:10" s="12" customFormat="1" ht="30" x14ac:dyDescent="0.25">
      <c r="A163" s="33">
        <v>158</v>
      </c>
      <c r="B163" s="33" t="s">
        <v>285</v>
      </c>
      <c r="C163" s="37" t="s">
        <v>286</v>
      </c>
      <c r="D163" s="33" t="s">
        <v>31</v>
      </c>
      <c r="E163" s="34" t="s">
        <v>32</v>
      </c>
      <c r="F163" s="34" t="s">
        <v>33</v>
      </c>
      <c r="G163" s="33" t="s">
        <v>50</v>
      </c>
      <c r="H163" s="33"/>
      <c r="I163" s="38">
        <v>734224</v>
      </c>
      <c r="J163" s="33"/>
    </row>
    <row r="164" spans="1:10" s="12" customFormat="1" ht="30" x14ac:dyDescent="0.25">
      <c r="A164" s="33">
        <v>159</v>
      </c>
      <c r="B164" s="33" t="s">
        <v>287</v>
      </c>
      <c r="C164" s="37" t="s">
        <v>286</v>
      </c>
      <c r="D164" s="33" t="s">
        <v>31</v>
      </c>
      <c r="E164" s="34" t="s">
        <v>32</v>
      </c>
      <c r="F164" s="34" t="s">
        <v>33</v>
      </c>
      <c r="G164" s="33" t="s">
        <v>288</v>
      </c>
      <c r="H164" s="33"/>
      <c r="I164" s="38">
        <v>2029581</v>
      </c>
      <c r="J164" s="33"/>
    </row>
    <row r="165" spans="1:10" s="12" customFormat="1" ht="30" x14ac:dyDescent="0.25">
      <c r="A165" s="33">
        <v>160</v>
      </c>
      <c r="B165" s="33" t="s">
        <v>289</v>
      </c>
      <c r="C165" s="37" t="s">
        <v>286</v>
      </c>
      <c r="D165" s="33" t="s">
        <v>31</v>
      </c>
      <c r="E165" s="34" t="s">
        <v>32</v>
      </c>
      <c r="F165" s="34" t="s">
        <v>33</v>
      </c>
      <c r="G165" s="33" t="s">
        <v>43</v>
      </c>
      <c r="H165" s="33"/>
      <c r="I165" s="38">
        <v>941728</v>
      </c>
      <c r="J165" s="33"/>
    </row>
    <row r="166" spans="1:10" s="12" customFormat="1" ht="30" x14ac:dyDescent="0.25">
      <c r="A166" s="33">
        <v>161</v>
      </c>
      <c r="B166" s="33" t="s">
        <v>290</v>
      </c>
      <c r="C166" s="37" t="s">
        <v>286</v>
      </c>
      <c r="D166" s="33" t="s">
        <v>31</v>
      </c>
      <c r="E166" s="34" t="s">
        <v>32</v>
      </c>
      <c r="F166" s="34" t="s">
        <v>33</v>
      </c>
      <c r="G166" s="33" t="s">
        <v>64</v>
      </c>
      <c r="H166" s="33"/>
      <c r="I166" s="38">
        <v>1702338</v>
      </c>
      <c r="J166" s="33"/>
    </row>
    <row r="167" spans="1:10" s="12" customFormat="1" ht="30" x14ac:dyDescent="0.25">
      <c r="A167" s="33">
        <v>162</v>
      </c>
      <c r="B167" s="33" t="s">
        <v>291</v>
      </c>
      <c r="C167" s="37" t="s">
        <v>286</v>
      </c>
      <c r="D167" s="33" t="s">
        <v>31</v>
      </c>
      <c r="E167" s="34" t="s">
        <v>32</v>
      </c>
      <c r="F167" s="34" t="s">
        <v>33</v>
      </c>
      <c r="G167" s="33" t="s">
        <v>292</v>
      </c>
      <c r="H167" s="33"/>
      <c r="I167" s="38">
        <v>1250867</v>
      </c>
      <c r="J167" s="33"/>
    </row>
    <row r="168" spans="1:10" s="12" customFormat="1" ht="30" x14ac:dyDescent="0.25">
      <c r="A168" s="33">
        <v>163</v>
      </c>
      <c r="B168" s="33" t="s">
        <v>293</v>
      </c>
      <c r="C168" s="37" t="s">
        <v>286</v>
      </c>
      <c r="D168" s="33" t="s">
        <v>31</v>
      </c>
      <c r="E168" s="34" t="s">
        <v>32</v>
      </c>
      <c r="F168" s="34" t="s">
        <v>33</v>
      </c>
      <c r="G168" s="33" t="s">
        <v>294</v>
      </c>
      <c r="H168" s="33"/>
      <c r="I168" s="38">
        <v>659683</v>
      </c>
      <c r="J168" s="33"/>
    </row>
    <row r="169" spans="1:10" s="12" customFormat="1" ht="30" x14ac:dyDescent="0.25">
      <c r="A169" s="33">
        <v>164</v>
      </c>
      <c r="B169" s="33" t="s">
        <v>295</v>
      </c>
      <c r="C169" s="37" t="s">
        <v>296</v>
      </c>
      <c r="D169" s="33" t="s">
        <v>31</v>
      </c>
      <c r="E169" s="34" t="s">
        <v>32</v>
      </c>
      <c r="F169" s="34" t="s">
        <v>33</v>
      </c>
      <c r="G169" s="33" t="s">
        <v>34</v>
      </c>
      <c r="H169" s="33"/>
      <c r="I169" s="38">
        <v>1824878</v>
      </c>
      <c r="J169" s="33"/>
    </row>
    <row r="170" spans="1:10" s="12" customFormat="1" ht="30" x14ac:dyDescent="0.25">
      <c r="A170" s="33">
        <v>165</v>
      </c>
      <c r="B170" s="33" t="s">
        <v>297</v>
      </c>
      <c r="C170" s="37" t="s">
        <v>296</v>
      </c>
      <c r="D170" s="33" t="s">
        <v>31</v>
      </c>
      <c r="E170" s="34" t="s">
        <v>32</v>
      </c>
      <c r="F170" s="34" t="s">
        <v>33</v>
      </c>
      <c r="G170" s="33" t="s">
        <v>52</v>
      </c>
      <c r="H170" s="33"/>
      <c r="I170" s="38">
        <v>1095864</v>
      </c>
      <c r="J170" s="33"/>
    </row>
    <row r="171" spans="1:10" s="12" customFormat="1" ht="30" x14ac:dyDescent="0.25">
      <c r="A171" s="33">
        <v>166</v>
      </c>
      <c r="B171" s="33" t="s">
        <v>298</v>
      </c>
      <c r="C171" s="37" t="s">
        <v>299</v>
      </c>
      <c r="D171" s="33" t="s">
        <v>31</v>
      </c>
      <c r="E171" s="34" t="s">
        <v>32</v>
      </c>
      <c r="F171" s="34" t="s">
        <v>33</v>
      </c>
      <c r="G171" s="33" t="s">
        <v>77</v>
      </c>
      <c r="H171" s="33"/>
      <c r="I171" s="38">
        <v>872362</v>
      </c>
      <c r="J171" s="33"/>
    </row>
    <row r="172" spans="1:10" s="12" customFormat="1" ht="30" x14ac:dyDescent="0.25">
      <c r="A172" s="33">
        <v>167</v>
      </c>
      <c r="B172" s="33" t="s">
        <v>300</v>
      </c>
      <c r="C172" s="37" t="s">
        <v>301</v>
      </c>
      <c r="D172" s="33" t="s">
        <v>31</v>
      </c>
      <c r="E172" s="34" t="s">
        <v>32</v>
      </c>
      <c r="F172" s="34" t="s">
        <v>33</v>
      </c>
      <c r="G172" s="33" t="s">
        <v>46</v>
      </c>
      <c r="H172" s="33"/>
      <c r="I172" s="38">
        <v>3495011</v>
      </c>
      <c r="J172" s="33"/>
    </row>
    <row r="173" spans="1:10" s="12" customFormat="1" ht="30" x14ac:dyDescent="0.25">
      <c r="A173" s="33">
        <v>168</v>
      </c>
      <c r="B173" s="33" t="s">
        <v>302</v>
      </c>
      <c r="C173" s="37" t="s">
        <v>303</v>
      </c>
      <c r="D173" s="33" t="s">
        <v>31</v>
      </c>
      <c r="E173" s="34" t="s">
        <v>32</v>
      </c>
      <c r="F173" s="34" t="s">
        <v>33</v>
      </c>
      <c r="G173" s="33" t="s">
        <v>71</v>
      </c>
      <c r="H173" s="33"/>
      <c r="I173" s="38">
        <v>1602733</v>
      </c>
      <c r="J173" s="33"/>
    </row>
    <row r="174" spans="1:10" s="12" customFormat="1" ht="30" x14ac:dyDescent="0.25">
      <c r="A174" s="33">
        <v>169</v>
      </c>
      <c r="B174" s="33" t="s">
        <v>304</v>
      </c>
      <c r="C174" s="37" t="s">
        <v>305</v>
      </c>
      <c r="D174" s="33" t="s">
        <v>31</v>
      </c>
      <c r="E174" s="34" t="s">
        <v>32</v>
      </c>
      <c r="F174" s="34" t="s">
        <v>33</v>
      </c>
      <c r="G174" s="33" t="s">
        <v>48</v>
      </c>
      <c r="H174" s="33"/>
      <c r="I174" s="38">
        <v>726968</v>
      </c>
      <c r="J174" s="33"/>
    </row>
    <row r="175" spans="1:10" s="12" customFormat="1" ht="30" x14ac:dyDescent="0.25">
      <c r="A175" s="33">
        <v>170</v>
      </c>
      <c r="B175" s="33" t="s">
        <v>306</v>
      </c>
      <c r="C175" s="37" t="s">
        <v>305</v>
      </c>
      <c r="D175" s="33" t="s">
        <v>31</v>
      </c>
      <c r="E175" s="34" t="s">
        <v>32</v>
      </c>
      <c r="F175" s="34" t="s">
        <v>33</v>
      </c>
      <c r="G175" s="33" t="s">
        <v>59</v>
      </c>
      <c r="H175" s="33"/>
      <c r="I175" s="38">
        <v>578244</v>
      </c>
      <c r="J175" s="33"/>
    </row>
    <row r="176" spans="1:10" s="12" customFormat="1" ht="30" x14ac:dyDescent="0.25">
      <c r="A176" s="33">
        <v>171</v>
      </c>
      <c r="B176" s="33" t="s">
        <v>307</v>
      </c>
      <c r="C176" s="37" t="s">
        <v>308</v>
      </c>
      <c r="D176" s="33" t="s">
        <v>31</v>
      </c>
      <c r="E176" s="34" t="s">
        <v>32</v>
      </c>
      <c r="F176" s="34" t="s">
        <v>33</v>
      </c>
      <c r="G176" s="33" t="s">
        <v>50</v>
      </c>
      <c r="H176" s="33"/>
      <c r="I176" s="38">
        <v>1535149</v>
      </c>
      <c r="J176" s="33"/>
    </row>
    <row r="177" spans="1:10" s="12" customFormat="1" ht="30" x14ac:dyDescent="0.25">
      <c r="A177" s="33">
        <v>172</v>
      </c>
      <c r="B177" s="33" t="s">
        <v>309</v>
      </c>
      <c r="C177" s="37" t="s">
        <v>308</v>
      </c>
      <c r="D177" s="33" t="s">
        <v>31</v>
      </c>
      <c r="E177" s="34" t="s">
        <v>32</v>
      </c>
      <c r="F177" s="34" t="s">
        <v>33</v>
      </c>
      <c r="G177" s="33" t="s">
        <v>83</v>
      </c>
      <c r="H177" s="33"/>
      <c r="I177" s="38">
        <v>1573103</v>
      </c>
      <c r="J177" s="33"/>
    </row>
    <row r="178" spans="1:10" s="12" customFormat="1" ht="30" x14ac:dyDescent="0.25">
      <c r="A178" s="33">
        <v>173</v>
      </c>
      <c r="B178" s="33" t="s">
        <v>310</v>
      </c>
      <c r="C178" s="37" t="s">
        <v>308</v>
      </c>
      <c r="D178" s="33" t="s">
        <v>31</v>
      </c>
      <c r="E178" s="34" t="s">
        <v>32</v>
      </c>
      <c r="F178" s="34" t="s">
        <v>33</v>
      </c>
      <c r="G178" s="33" t="s">
        <v>43</v>
      </c>
      <c r="H178" s="33"/>
      <c r="I178" s="38">
        <v>1040087</v>
      </c>
      <c r="J178" s="33"/>
    </row>
    <row r="179" spans="1:10" s="12" customFormat="1" ht="30" x14ac:dyDescent="0.25">
      <c r="A179" s="33">
        <v>174</v>
      </c>
      <c r="B179" s="33" t="s">
        <v>311</v>
      </c>
      <c r="C179" s="37" t="s">
        <v>308</v>
      </c>
      <c r="D179" s="33" t="s">
        <v>31</v>
      </c>
      <c r="E179" s="34" t="s">
        <v>32</v>
      </c>
      <c r="F179" s="34" t="s">
        <v>33</v>
      </c>
      <c r="G179" s="33" t="s">
        <v>37</v>
      </c>
      <c r="H179" s="33"/>
      <c r="I179" s="38">
        <v>1732764</v>
      </c>
      <c r="J179" s="33"/>
    </row>
    <row r="180" spans="1:10" s="12" customFormat="1" ht="30" x14ac:dyDescent="0.25">
      <c r="A180" s="33">
        <v>175</v>
      </c>
      <c r="B180" s="33" t="s">
        <v>312</v>
      </c>
      <c r="C180" s="37" t="s">
        <v>313</v>
      </c>
      <c r="D180" s="33" t="s">
        <v>31</v>
      </c>
      <c r="E180" s="34" t="s">
        <v>32</v>
      </c>
      <c r="F180" s="34" t="s">
        <v>33</v>
      </c>
      <c r="G180" s="33" t="s">
        <v>52</v>
      </c>
      <c r="H180" s="33"/>
      <c r="I180" s="38">
        <v>1924769</v>
      </c>
      <c r="J180" s="33"/>
    </row>
    <row r="181" spans="1:10" s="12" customFormat="1" ht="30" x14ac:dyDescent="0.25">
      <c r="A181" s="33">
        <v>176</v>
      </c>
      <c r="B181" s="33" t="s">
        <v>314</v>
      </c>
      <c r="C181" s="37" t="s">
        <v>313</v>
      </c>
      <c r="D181" s="33" t="s">
        <v>31</v>
      </c>
      <c r="E181" s="34" t="s">
        <v>32</v>
      </c>
      <c r="F181" s="34" t="s">
        <v>33</v>
      </c>
      <c r="G181" s="33" t="s">
        <v>315</v>
      </c>
      <c r="H181" s="33"/>
      <c r="I181" s="38">
        <v>1243442</v>
      </c>
      <c r="J181" s="33"/>
    </row>
    <row r="182" spans="1:10" s="12" customFormat="1" ht="30" x14ac:dyDescent="0.25">
      <c r="A182" s="33">
        <v>177</v>
      </c>
      <c r="B182" s="33" t="s">
        <v>316</v>
      </c>
      <c r="C182" s="37" t="s">
        <v>317</v>
      </c>
      <c r="D182" s="33" t="s">
        <v>31</v>
      </c>
      <c r="E182" s="34" t="s">
        <v>32</v>
      </c>
      <c r="F182" s="34" t="s">
        <v>33</v>
      </c>
      <c r="G182" s="33" t="s">
        <v>46</v>
      </c>
      <c r="H182" s="33"/>
      <c r="I182" s="38">
        <v>1073336</v>
      </c>
      <c r="J182" s="33"/>
    </row>
    <row r="183" spans="1:10" s="12" customFormat="1" ht="30" x14ac:dyDescent="0.25">
      <c r="A183" s="33">
        <v>178</v>
      </c>
      <c r="B183" s="33" t="s">
        <v>318</v>
      </c>
      <c r="C183" s="37" t="s">
        <v>317</v>
      </c>
      <c r="D183" s="33" t="s">
        <v>31</v>
      </c>
      <c r="E183" s="34" t="s">
        <v>32</v>
      </c>
      <c r="F183" s="34" t="s">
        <v>33</v>
      </c>
      <c r="G183" s="33" t="s">
        <v>48</v>
      </c>
      <c r="H183" s="33"/>
      <c r="I183" s="38">
        <v>777678</v>
      </c>
      <c r="J183" s="33"/>
    </row>
    <row r="184" spans="1:10" s="12" customFormat="1" ht="30" x14ac:dyDescent="0.25">
      <c r="A184" s="33">
        <v>179</v>
      </c>
      <c r="B184" s="33" t="s">
        <v>319</v>
      </c>
      <c r="C184" s="37" t="s">
        <v>317</v>
      </c>
      <c r="D184" s="33" t="s">
        <v>31</v>
      </c>
      <c r="E184" s="34" t="s">
        <v>32</v>
      </c>
      <c r="F184" s="34" t="s">
        <v>33</v>
      </c>
      <c r="G184" s="33" t="s">
        <v>43</v>
      </c>
      <c r="H184" s="33"/>
      <c r="I184" s="38">
        <v>1078471</v>
      </c>
      <c r="J184" s="33"/>
    </row>
    <row r="185" spans="1:10" s="12" customFormat="1" ht="30" x14ac:dyDescent="0.25">
      <c r="A185" s="33">
        <v>180</v>
      </c>
      <c r="B185" s="33" t="s">
        <v>320</v>
      </c>
      <c r="C185" s="37" t="s">
        <v>317</v>
      </c>
      <c r="D185" s="33" t="s">
        <v>31</v>
      </c>
      <c r="E185" s="34" t="s">
        <v>32</v>
      </c>
      <c r="F185" s="34" t="s">
        <v>33</v>
      </c>
      <c r="G185" s="33" t="s">
        <v>83</v>
      </c>
      <c r="H185" s="33"/>
      <c r="I185" s="38">
        <v>726968</v>
      </c>
      <c r="J185" s="33"/>
    </row>
    <row r="186" spans="1:10" s="12" customFormat="1" ht="30" x14ac:dyDescent="0.25">
      <c r="A186" s="33">
        <v>181</v>
      </c>
      <c r="B186" s="33" t="s">
        <v>321</v>
      </c>
      <c r="C186" s="37" t="s">
        <v>317</v>
      </c>
      <c r="D186" s="33" t="s">
        <v>31</v>
      </c>
      <c r="E186" s="34" t="s">
        <v>32</v>
      </c>
      <c r="F186" s="34" t="s">
        <v>33</v>
      </c>
      <c r="G186" s="33" t="s">
        <v>75</v>
      </c>
      <c r="H186" s="33"/>
      <c r="I186" s="38">
        <v>1534740</v>
      </c>
      <c r="J186" s="33"/>
    </row>
    <row r="187" spans="1:10" s="12" customFormat="1" ht="30" x14ac:dyDescent="0.25">
      <c r="A187" s="33">
        <v>182</v>
      </c>
      <c r="B187" s="33" t="s">
        <v>322</v>
      </c>
      <c r="C187" s="37" t="s">
        <v>323</v>
      </c>
      <c r="D187" s="33" t="s">
        <v>31</v>
      </c>
      <c r="E187" s="34" t="s">
        <v>32</v>
      </c>
      <c r="F187" s="34" t="s">
        <v>33</v>
      </c>
      <c r="G187" s="33" t="s">
        <v>71</v>
      </c>
      <c r="H187" s="33"/>
      <c r="I187" s="38">
        <v>1353117</v>
      </c>
      <c r="J187" s="33"/>
    </row>
    <row r="188" spans="1:10" s="12" customFormat="1" ht="30" x14ac:dyDescent="0.25">
      <c r="A188" s="33">
        <v>183</v>
      </c>
      <c r="B188" s="33" t="s">
        <v>324</v>
      </c>
      <c r="C188" s="37" t="s">
        <v>325</v>
      </c>
      <c r="D188" s="33" t="s">
        <v>31</v>
      </c>
      <c r="E188" s="34" t="s">
        <v>32</v>
      </c>
      <c r="F188" s="34" t="s">
        <v>33</v>
      </c>
      <c r="G188" s="33" t="s">
        <v>34</v>
      </c>
      <c r="H188" s="33"/>
      <c r="I188" s="38">
        <v>2336430</v>
      </c>
      <c r="J188" s="33"/>
    </row>
    <row r="189" spans="1:10" s="12" customFormat="1" ht="30" x14ac:dyDescent="0.25">
      <c r="A189" s="33">
        <v>184</v>
      </c>
      <c r="B189" s="33" t="s">
        <v>326</v>
      </c>
      <c r="C189" s="37" t="s">
        <v>325</v>
      </c>
      <c r="D189" s="33" t="s">
        <v>31</v>
      </c>
      <c r="E189" s="34" t="s">
        <v>32</v>
      </c>
      <c r="F189" s="34" t="s">
        <v>33</v>
      </c>
      <c r="G189" s="33" t="s">
        <v>37</v>
      </c>
      <c r="H189" s="33"/>
      <c r="I189" s="38">
        <v>2249176</v>
      </c>
      <c r="J189" s="33"/>
    </row>
    <row r="190" spans="1:10" s="12" customFormat="1" ht="30" x14ac:dyDescent="0.25">
      <c r="A190" s="33">
        <v>185</v>
      </c>
      <c r="B190" s="33" t="s">
        <v>327</v>
      </c>
      <c r="C190" s="37" t="s">
        <v>328</v>
      </c>
      <c r="D190" s="33" t="s">
        <v>31</v>
      </c>
      <c r="E190" s="34" t="s">
        <v>32</v>
      </c>
      <c r="F190" s="34" t="s">
        <v>33</v>
      </c>
      <c r="G190" s="33" t="s">
        <v>329</v>
      </c>
      <c r="H190" s="33"/>
      <c r="I190" s="38">
        <v>1312240</v>
      </c>
      <c r="J190" s="33"/>
    </row>
    <row r="191" spans="1:10" s="12" customFormat="1" ht="30" x14ac:dyDescent="0.25">
      <c r="A191" s="33">
        <v>186</v>
      </c>
      <c r="B191" s="33" t="s">
        <v>330</v>
      </c>
      <c r="C191" s="37" t="s">
        <v>328</v>
      </c>
      <c r="D191" s="33" t="s">
        <v>31</v>
      </c>
      <c r="E191" s="34" t="s">
        <v>32</v>
      </c>
      <c r="F191" s="34" t="s">
        <v>33</v>
      </c>
      <c r="G191" s="33" t="s">
        <v>331</v>
      </c>
      <c r="H191" s="33"/>
      <c r="I191" s="38">
        <v>1056810</v>
      </c>
      <c r="J191" s="33"/>
    </row>
    <row r="192" spans="1:10" s="12" customFormat="1" ht="30" x14ac:dyDescent="0.25">
      <c r="A192" s="33">
        <v>187</v>
      </c>
      <c r="B192" s="33" t="s">
        <v>332</v>
      </c>
      <c r="C192" s="37" t="s">
        <v>333</v>
      </c>
      <c r="D192" s="33" t="s">
        <v>31</v>
      </c>
      <c r="E192" s="34" t="s">
        <v>32</v>
      </c>
      <c r="F192" s="34" t="s">
        <v>33</v>
      </c>
      <c r="G192" s="33" t="s">
        <v>43</v>
      </c>
      <c r="H192" s="33"/>
      <c r="I192" s="38">
        <v>1210397</v>
      </c>
      <c r="J192" s="33"/>
    </row>
    <row r="193" spans="1:10" s="12" customFormat="1" ht="30" x14ac:dyDescent="0.25">
      <c r="A193" s="33">
        <v>188</v>
      </c>
      <c r="B193" s="33" t="s">
        <v>334</v>
      </c>
      <c r="C193" s="33" t="s">
        <v>335</v>
      </c>
      <c r="D193" s="33" t="s">
        <v>31</v>
      </c>
      <c r="E193" s="34" t="s">
        <v>32</v>
      </c>
      <c r="F193" s="34" t="s">
        <v>33</v>
      </c>
      <c r="G193" s="33" t="s">
        <v>336</v>
      </c>
      <c r="H193" s="33"/>
      <c r="I193" s="35">
        <v>3782964</v>
      </c>
      <c r="J193" s="33"/>
    </row>
    <row r="194" spans="1:10" s="12" customFormat="1" ht="30" x14ac:dyDescent="0.25">
      <c r="A194" s="33">
        <v>189</v>
      </c>
      <c r="B194" s="33" t="s">
        <v>337</v>
      </c>
      <c r="C194" s="33" t="s">
        <v>335</v>
      </c>
      <c r="D194" s="33" t="s">
        <v>31</v>
      </c>
      <c r="E194" s="34" t="s">
        <v>32</v>
      </c>
      <c r="F194" s="34" t="s">
        <v>33</v>
      </c>
      <c r="G194" s="33" t="s">
        <v>40</v>
      </c>
      <c r="H194" s="33"/>
      <c r="I194" s="35">
        <v>1882722</v>
      </c>
      <c r="J194" s="33"/>
    </row>
    <row r="195" spans="1:10" s="12" customFormat="1" ht="30" x14ac:dyDescent="0.25">
      <c r="A195" s="33">
        <v>190</v>
      </c>
      <c r="B195" s="33" t="s">
        <v>338</v>
      </c>
      <c r="C195" s="33" t="s">
        <v>335</v>
      </c>
      <c r="D195" s="33" t="s">
        <v>31</v>
      </c>
      <c r="E195" s="34" t="s">
        <v>32</v>
      </c>
      <c r="F195" s="34" t="s">
        <v>33</v>
      </c>
      <c r="G195" s="33" t="s">
        <v>52</v>
      </c>
      <c r="H195" s="33"/>
      <c r="I195" s="35">
        <v>1834488</v>
      </c>
      <c r="J195" s="33"/>
    </row>
    <row r="196" spans="1:10" s="12" customFormat="1" ht="30" x14ac:dyDescent="0.25">
      <c r="A196" s="33">
        <v>191</v>
      </c>
      <c r="B196" s="33" t="s">
        <v>339</v>
      </c>
      <c r="C196" s="33" t="s">
        <v>335</v>
      </c>
      <c r="D196" s="33" t="s">
        <v>31</v>
      </c>
      <c r="E196" s="34" t="s">
        <v>32</v>
      </c>
      <c r="F196" s="34" t="s">
        <v>33</v>
      </c>
      <c r="G196" s="33" t="s">
        <v>340</v>
      </c>
      <c r="H196" s="33"/>
      <c r="I196" s="35">
        <v>1245420</v>
      </c>
      <c r="J196" s="33"/>
    </row>
    <row r="197" spans="1:10" s="12" customFormat="1" ht="30" x14ac:dyDescent="0.25">
      <c r="A197" s="33">
        <v>192</v>
      </c>
      <c r="B197" s="33" t="s">
        <v>341</v>
      </c>
      <c r="C197" s="33" t="s">
        <v>335</v>
      </c>
      <c r="D197" s="33" t="s">
        <v>31</v>
      </c>
      <c r="E197" s="34" t="s">
        <v>32</v>
      </c>
      <c r="F197" s="34" t="s">
        <v>33</v>
      </c>
      <c r="G197" s="33" t="s">
        <v>342</v>
      </c>
      <c r="H197" s="33"/>
      <c r="I197" s="35">
        <v>2604118</v>
      </c>
      <c r="J197" s="33"/>
    </row>
    <row r="198" spans="1:10" s="12" customFormat="1" ht="30" x14ac:dyDescent="0.25">
      <c r="A198" s="33">
        <v>193</v>
      </c>
      <c r="B198" s="33" t="s">
        <v>343</v>
      </c>
      <c r="C198" s="33" t="s">
        <v>335</v>
      </c>
      <c r="D198" s="33" t="s">
        <v>31</v>
      </c>
      <c r="E198" s="34" t="s">
        <v>32</v>
      </c>
      <c r="F198" s="34" t="s">
        <v>33</v>
      </c>
      <c r="G198" s="33" t="s">
        <v>344</v>
      </c>
      <c r="H198" s="33"/>
      <c r="I198" s="35">
        <v>2448369</v>
      </c>
      <c r="J198" s="33"/>
    </row>
    <row r="199" spans="1:10" s="12" customFormat="1" ht="30" x14ac:dyDescent="0.25">
      <c r="A199" s="33">
        <v>194</v>
      </c>
      <c r="B199" s="33" t="s">
        <v>345</v>
      </c>
      <c r="C199" s="33" t="s">
        <v>335</v>
      </c>
      <c r="D199" s="33" t="s">
        <v>31</v>
      </c>
      <c r="E199" s="34" t="s">
        <v>32</v>
      </c>
      <c r="F199" s="34" t="s">
        <v>33</v>
      </c>
      <c r="G199" s="33" t="s">
        <v>346</v>
      </c>
      <c r="H199" s="33"/>
      <c r="I199" s="35">
        <v>1498186</v>
      </c>
      <c r="J199" s="33"/>
    </row>
    <row r="200" spans="1:10" s="12" customFormat="1" ht="30" x14ac:dyDescent="0.25">
      <c r="A200" s="33">
        <v>195</v>
      </c>
      <c r="B200" s="33" t="s">
        <v>347</v>
      </c>
      <c r="C200" s="33" t="s">
        <v>335</v>
      </c>
      <c r="D200" s="33" t="s">
        <v>31</v>
      </c>
      <c r="E200" s="34" t="s">
        <v>32</v>
      </c>
      <c r="F200" s="34" t="s">
        <v>33</v>
      </c>
      <c r="G200" s="33" t="s">
        <v>348</v>
      </c>
      <c r="H200" s="33"/>
      <c r="I200" s="35">
        <v>761754</v>
      </c>
      <c r="J200" s="33"/>
    </row>
    <row r="201" spans="1:10" s="12" customFormat="1" ht="30" x14ac:dyDescent="0.25">
      <c r="A201" s="33">
        <v>196</v>
      </c>
      <c r="B201" s="33" t="s">
        <v>349</v>
      </c>
      <c r="C201" s="33" t="s">
        <v>335</v>
      </c>
      <c r="D201" s="33" t="s">
        <v>31</v>
      </c>
      <c r="E201" s="34" t="s">
        <v>32</v>
      </c>
      <c r="F201" s="34" t="s">
        <v>33</v>
      </c>
      <c r="G201" s="33" t="s">
        <v>288</v>
      </c>
      <c r="H201" s="33"/>
      <c r="I201" s="35">
        <v>4397470</v>
      </c>
      <c r="J201" s="33"/>
    </row>
    <row r="202" spans="1:10" s="12" customFormat="1" ht="30" x14ac:dyDescent="0.25">
      <c r="A202" s="33">
        <v>197</v>
      </c>
      <c r="B202" s="33" t="s">
        <v>350</v>
      </c>
      <c r="C202" s="33" t="s">
        <v>351</v>
      </c>
      <c r="D202" s="33" t="s">
        <v>31</v>
      </c>
      <c r="E202" s="34" t="s">
        <v>32</v>
      </c>
      <c r="F202" s="34" t="s">
        <v>33</v>
      </c>
      <c r="G202" s="33" t="s">
        <v>37</v>
      </c>
      <c r="H202" s="33"/>
      <c r="I202" s="35">
        <v>2232373</v>
      </c>
      <c r="J202" s="33"/>
    </row>
    <row r="203" spans="1:10" s="12" customFormat="1" ht="30" x14ac:dyDescent="0.25">
      <c r="A203" s="33">
        <v>198</v>
      </c>
      <c r="B203" s="33" t="s">
        <v>352</v>
      </c>
      <c r="C203" s="33" t="s">
        <v>351</v>
      </c>
      <c r="D203" s="33" t="s">
        <v>31</v>
      </c>
      <c r="E203" s="34" t="s">
        <v>32</v>
      </c>
      <c r="F203" s="34" t="s">
        <v>33</v>
      </c>
      <c r="G203" s="33" t="s">
        <v>77</v>
      </c>
      <c r="H203" s="33"/>
      <c r="I203" s="35">
        <v>1147560</v>
      </c>
      <c r="J203" s="33"/>
    </row>
    <row r="204" spans="1:10" s="12" customFormat="1" ht="30" x14ac:dyDescent="0.25">
      <c r="A204" s="33">
        <v>199</v>
      </c>
      <c r="B204" s="33" t="s">
        <v>353</v>
      </c>
      <c r="C204" s="33" t="s">
        <v>351</v>
      </c>
      <c r="D204" s="33" t="s">
        <v>31</v>
      </c>
      <c r="E204" s="34" t="s">
        <v>32</v>
      </c>
      <c r="F204" s="34" t="s">
        <v>33</v>
      </c>
      <c r="G204" s="33" t="s">
        <v>340</v>
      </c>
      <c r="H204" s="33"/>
      <c r="I204" s="35">
        <v>726968</v>
      </c>
      <c r="J204" s="33"/>
    </row>
    <row r="205" spans="1:10" s="12" customFormat="1" ht="30" x14ac:dyDescent="0.25">
      <c r="A205" s="33">
        <v>200</v>
      </c>
      <c r="B205" s="33" t="s">
        <v>354</v>
      </c>
      <c r="C205" s="33" t="s">
        <v>355</v>
      </c>
      <c r="D205" s="33" t="s">
        <v>31</v>
      </c>
      <c r="E205" s="34" t="s">
        <v>32</v>
      </c>
      <c r="F205" s="34" t="s">
        <v>33</v>
      </c>
      <c r="G205" s="33" t="s">
        <v>356</v>
      </c>
      <c r="H205" s="33"/>
      <c r="I205" s="35">
        <v>730576</v>
      </c>
      <c r="J205" s="33"/>
    </row>
    <row r="206" spans="1:10" s="12" customFormat="1" ht="30" x14ac:dyDescent="0.25">
      <c r="A206" s="33">
        <v>201</v>
      </c>
      <c r="B206" s="33" t="s">
        <v>357</v>
      </c>
      <c r="C206" s="33" t="s">
        <v>358</v>
      </c>
      <c r="D206" s="33" t="s">
        <v>31</v>
      </c>
      <c r="E206" s="34" t="s">
        <v>32</v>
      </c>
      <c r="F206" s="34" t="s">
        <v>33</v>
      </c>
      <c r="G206" s="33" t="s">
        <v>43</v>
      </c>
      <c r="H206" s="33"/>
      <c r="I206" s="35">
        <v>673727</v>
      </c>
      <c r="J206" s="33"/>
    </row>
    <row r="207" spans="1:10" s="12" customFormat="1" ht="30" x14ac:dyDescent="0.25">
      <c r="A207" s="33">
        <v>202</v>
      </c>
      <c r="B207" s="33" t="s">
        <v>359</v>
      </c>
      <c r="C207" s="33" t="s">
        <v>360</v>
      </c>
      <c r="D207" s="33" t="s">
        <v>31</v>
      </c>
      <c r="E207" s="34" t="s">
        <v>32</v>
      </c>
      <c r="F207" s="34" t="s">
        <v>33</v>
      </c>
      <c r="G207" s="33" t="s">
        <v>361</v>
      </c>
      <c r="H207" s="33"/>
      <c r="I207" s="35">
        <v>1842051</v>
      </c>
      <c r="J207" s="33"/>
    </row>
    <row r="208" spans="1:10" s="12" customFormat="1" ht="30" x14ac:dyDescent="0.25">
      <c r="A208" s="33">
        <v>203</v>
      </c>
      <c r="B208" s="33" t="s">
        <v>362</v>
      </c>
      <c r="C208" s="33" t="s">
        <v>360</v>
      </c>
      <c r="D208" s="33" t="s">
        <v>31</v>
      </c>
      <c r="E208" s="34" t="s">
        <v>32</v>
      </c>
      <c r="F208" s="34" t="s">
        <v>33</v>
      </c>
      <c r="G208" s="33" t="s">
        <v>363</v>
      </c>
      <c r="H208" s="33"/>
      <c r="I208" s="35">
        <v>3266556</v>
      </c>
      <c r="J208" s="33"/>
    </row>
    <row r="209" spans="1:10" s="12" customFormat="1" ht="30" x14ac:dyDescent="0.25">
      <c r="A209" s="33">
        <v>204</v>
      </c>
      <c r="B209" s="33" t="s">
        <v>364</v>
      </c>
      <c r="C209" s="33" t="s">
        <v>365</v>
      </c>
      <c r="D209" s="33" t="s">
        <v>31</v>
      </c>
      <c r="E209" s="34" t="s">
        <v>32</v>
      </c>
      <c r="F209" s="34" t="s">
        <v>33</v>
      </c>
      <c r="G209" s="33" t="s">
        <v>340</v>
      </c>
      <c r="H209" s="33"/>
      <c r="I209" s="35">
        <v>1504646</v>
      </c>
      <c r="J209" s="33"/>
    </row>
    <row r="210" spans="1:10" s="12" customFormat="1" ht="30" x14ac:dyDescent="0.25">
      <c r="A210" s="33">
        <v>205</v>
      </c>
      <c r="B210" s="33" t="s">
        <v>366</v>
      </c>
      <c r="C210" s="33" t="s">
        <v>365</v>
      </c>
      <c r="D210" s="33" t="s">
        <v>31</v>
      </c>
      <c r="E210" s="34" t="s">
        <v>32</v>
      </c>
      <c r="F210" s="34" t="s">
        <v>33</v>
      </c>
      <c r="G210" s="33" t="s">
        <v>331</v>
      </c>
      <c r="H210" s="33"/>
      <c r="I210" s="35">
        <v>950470</v>
      </c>
      <c r="J210" s="33"/>
    </row>
    <row r="211" spans="1:10" s="12" customFormat="1" ht="30" x14ac:dyDescent="0.25">
      <c r="A211" s="33">
        <v>206</v>
      </c>
      <c r="B211" s="33" t="s">
        <v>367</v>
      </c>
      <c r="C211" s="33" t="s">
        <v>365</v>
      </c>
      <c r="D211" s="33" t="s">
        <v>31</v>
      </c>
      <c r="E211" s="34" t="s">
        <v>32</v>
      </c>
      <c r="F211" s="34" t="s">
        <v>33</v>
      </c>
      <c r="G211" s="33" t="s">
        <v>368</v>
      </c>
      <c r="H211" s="33"/>
      <c r="I211" s="35">
        <v>1182368</v>
      </c>
      <c r="J211" s="33"/>
    </row>
    <row r="212" spans="1:10" s="12" customFormat="1" ht="30" x14ac:dyDescent="0.25">
      <c r="A212" s="33">
        <v>207</v>
      </c>
      <c r="B212" s="33" t="s">
        <v>369</v>
      </c>
      <c r="C212" s="33" t="s">
        <v>370</v>
      </c>
      <c r="D212" s="33" t="s">
        <v>31</v>
      </c>
      <c r="E212" s="34" t="s">
        <v>32</v>
      </c>
      <c r="F212" s="34" t="s">
        <v>33</v>
      </c>
      <c r="G212" s="33" t="s">
        <v>346</v>
      </c>
      <c r="H212" s="33"/>
      <c r="I212" s="35">
        <v>1302059</v>
      </c>
      <c r="J212" s="33"/>
    </row>
    <row r="213" spans="1:10" s="12" customFormat="1" ht="30" x14ac:dyDescent="0.25">
      <c r="A213" s="33">
        <v>208</v>
      </c>
      <c r="B213" s="33" t="s">
        <v>371</v>
      </c>
      <c r="C213" s="33" t="s">
        <v>372</v>
      </c>
      <c r="D213" s="33" t="s">
        <v>31</v>
      </c>
      <c r="E213" s="34" t="s">
        <v>32</v>
      </c>
      <c r="F213" s="34" t="s">
        <v>33</v>
      </c>
      <c r="G213" s="33" t="s">
        <v>344</v>
      </c>
      <c r="H213" s="33"/>
      <c r="I213" s="35">
        <v>2003672</v>
      </c>
      <c r="J213" s="33"/>
    </row>
    <row r="214" spans="1:10" s="12" customFormat="1" ht="30" x14ac:dyDescent="0.25">
      <c r="A214" s="33">
        <v>209</v>
      </c>
      <c r="B214" s="33" t="s">
        <v>373</v>
      </c>
      <c r="C214" s="33" t="s">
        <v>372</v>
      </c>
      <c r="D214" s="33" t="s">
        <v>31</v>
      </c>
      <c r="E214" s="34" t="s">
        <v>32</v>
      </c>
      <c r="F214" s="34" t="s">
        <v>33</v>
      </c>
      <c r="G214" s="33" t="s">
        <v>344</v>
      </c>
      <c r="H214" s="33"/>
      <c r="I214" s="35">
        <v>248402</v>
      </c>
      <c r="J214" s="33"/>
    </row>
    <row r="215" spans="1:10" s="12" customFormat="1" ht="30" x14ac:dyDescent="0.25">
      <c r="A215" s="33">
        <v>210</v>
      </c>
      <c r="B215" s="33" t="s">
        <v>374</v>
      </c>
      <c r="C215" s="33" t="s">
        <v>375</v>
      </c>
      <c r="D215" s="33" t="s">
        <v>31</v>
      </c>
      <c r="E215" s="34" t="s">
        <v>32</v>
      </c>
      <c r="F215" s="34" t="s">
        <v>33</v>
      </c>
      <c r="G215" s="33" t="s">
        <v>376</v>
      </c>
      <c r="H215" s="33"/>
      <c r="I215" s="35">
        <v>1349678</v>
      </c>
      <c r="J215" s="33"/>
    </row>
    <row r="216" spans="1:10" s="12" customFormat="1" ht="30" x14ac:dyDescent="0.25">
      <c r="A216" s="33">
        <v>211</v>
      </c>
      <c r="B216" s="33" t="s">
        <v>377</v>
      </c>
      <c r="C216" s="33" t="s">
        <v>375</v>
      </c>
      <c r="D216" s="33" t="s">
        <v>31</v>
      </c>
      <c r="E216" s="34" t="s">
        <v>32</v>
      </c>
      <c r="F216" s="34" t="s">
        <v>33</v>
      </c>
      <c r="G216" s="33" t="s">
        <v>294</v>
      </c>
      <c r="H216" s="33"/>
      <c r="I216" s="35">
        <v>1577257</v>
      </c>
      <c r="J216" s="33"/>
    </row>
    <row r="217" spans="1:10" s="12" customFormat="1" ht="30" x14ac:dyDescent="0.25">
      <c r="A217" s="33">
        <v>212</v>
      </c>
      <c r="B217" s="33" t="s">
        <v>378</v>
      </c>
      <c r="C217" s="33" t="s">
        <v>375</v>
      </c>
      <c r="D217" s="33" t="s">
        <v>31</v>
      </c>
      <c r="E217" s="34" t="s">
        <v>32</v>
      </c>
      <c r="F217" s="34" t="s">
        <v>33</v>
      </c>
      <c r="G217" s="33" t="s">
        <v>346</v>
      </c>
      <c r="H217" s="33"/>
      <c r="I217" s="35">
        <v>766022</v>
      </c>
      <c r="J217" s="33"/>
    </row>
    <row r="218" spans="1:10" s="12" customFormat="1" ht="30" x14ac:dyDescent="0.25">
      <c r="A218" s="33">
        <v>213</v>
      </c>
      <c r="B218" s="33" t="s">
        <v>379</v>
      </c>
      <c r="C218" s="33" t="s">
        <v>375</v>
      </c>
      <c r="D218" s="33" t="s">
        <v>31</v>
      </c>
      <c r="E218" s="34" t="s">
        <v>32</v>
      </c>
      <c r="F218" s="34" t="s">
        <v>33</v>
      </c>
      <c r="G218" s="33" t="s">
        <v>340</v>
      </c>
      <c r="H218" s="33"/>
      <c r="I218" s="35">
        <v>726968</v>
      </c>
      <c r="J218" s="33"/>
    </row>
    <row r="219" spans="1:10" s="12" customFormat="1" ht="30" x14ac:dyDescent="0.25">
      <c r="A219" s="33">
        <v>214</v>
      </c>
      <c r="B219" s="33" t="s">
        <v>380</v>
      </c>
      <c r="C219" s="33" t="s">
        <v>381</v>
      </c>
      <c r="D219" s="33" t="s">
        <v>31</v>
      </c>
      <c r="E219" s="34" t="s">
        <v>32</v>
      </c>
      <c r="F219" s="34" t="s">
        <v>33</v>
      </c>
      <c r="G219" s="33" t="s">
        <v>348</v>
      </c>
      <c r="H219" s="33"/>
      <c r="I219" s="35">
        <v>1898090</v>
      </c>
      <c r="J219" s="33"/>
    </row>
    <row r="220" spans="1:10" s="12" customFormat="1" ht="30" x14ac:dyDescent="0.25">
      <c r="A220" s="33">
        <v>215</v>
      </c>
      <c r="B220" s="33" t="s">
        <v>382</v>
      </c>
      <c r="C220" s="33" t="s">
        <v>383</v>
      </c>
      <c r="D220" s="33" t="s">
        <v>31</v>
      </c>
      <c r="E220" s="34" t="s">
        <v>32</v>
      </c>
      <c r="F220" s="34" t="s">
        <v>33</v>
      </c>
      <c r="G220" s="33" t="s">
        <v>288</v>
      </c>
      <c r="H220" s="33"/>
      <c r="I220" s="35">
        <v>3066037</v>
      </c>
      <c r="J220" s="33"/>
    </row>
    <row r="221" spans="1:10" s="12" customFormat="1" ht="30" x14ac:dyDescent="0.25">
      <c r="A221" s="33">
        <v>216</v>
      </c>
      <c r="B221" s="33" t="s">
        <v>384</v>
      </c>
      <c r="C221" s="33" t="s">
        <v>385</v>
      </c>
      <c r="D221" s="33" t="s">
        <v>31</v>
      </c>
      <c r="E221" s="34" t="s">
        <v>32</v>
      </c>
      <c r="F221" s="34" t="s">
        <v>33</v>
      </c>
      <c r="G221" s="33" t="s">
        <v>46</v>
      </c>
      <c r="H221" s="33"/>
      <c r="I221" s="35">
        <v>1056810</v>
      </c>
      <c r="J221" s="33"/>
    </row>
    <row r="222" spans="1:10" s="12" customFormat="1" ht="30" x14ac:dyDescent="0.25">
      <c r="A222" s="33">
        <v>217</v>
      </c>
      <c r="B222" s="33" t="s">
        <v>386</v>
      </c>
      <c r="C222" s="33" t="s">
        <v>387</v>
      </c>
      <c r="D222" s="33" t="s">
        <v>31</v>
      </c>
      <c r="E222" s="34" t="s">
        <v>32</v>
      </c>
      <c r="F222" s="34" t="s">
        <v>33</v>
      </c>
      <c r="G222" s="33" t="s">
        <v>336</v>
      </c>
      <c r="H222" s="33"/>
      <c r="I222" s="35">
        <v>1919940</v>
      </c>
      <c r="J222" s="33"/>
    </row>
    <row r="223" spans="1:10" s="12" customFormat="1" ht="30" x14ac:dyDescent="0.25">
      <c r="A223" s="33">
        <v>218</v>
      </c>
      <c r="B223" s="33" t="s">
        <v>388</v>
      </c>
      <c r="C223" s="33" t="s">
        <v>387</v>
      </c>
      <c r="D223" s="33" t="s">
        <v>31</v>
      </c>
      <c r="E223" s="34" t="s">
        <v>32</v>
      </c>
      <c r="F223" s="34" t="s">
        <v>33</v>
      </c>
      <c r="G223" s="33" t="s">
        <v>340</v>
      </c>
      <c r="H223" s="33"/>
      <c r="I223" s="35">
        <v>726968</v>
      </c>
      <c r="J223" s="33"/>
    </row>
    <row r="224" spans="1:10" s="12" customFormat="1" ht="30" x14ac:dyDescent="0.25">
      <c r="A224" s="33">
        <v>219</v>
      </c>
      <c r="B224" s="33" t="s">
        <v>389</v>
      </c>
      <c r="C224" s="33" t="s">
        <v>387</v>
      </c>
      <c r="D224" s="33" t="s">
        <v>31</v>
      </c>
      <c r="E224" s="34" t="s">
        <v>32</v>
      </c>
      <c r="F224" s="34" t="s">
        <v>33</v>
      </c>
      <c r="G224" s="33" t="s">
        <v>361</v>
      </c>
      <c r="H224" s="33"/>
      <c r="I224" s="35">
        <v>1492442</v>
      </c>
      <c r="J224" s="33"/>
    </row>
    <row r="225" spans="1:10" s="12" customFormat="1" ht="30" x14ac:dyDescent="0.25">
      <c r="A225" s="33">
        <v>220</v>
      </c>
      <c r="B225" s="33" t="s">
        <v>390</v>
      </c>
      <c r="C225" s="33" t="s">
        <v>387</v>
      </c>
      <c r="D225" s="33" t="s">
        <v>31</v>
      </c>
      <c r="E225" s="34" t="s">
        <v>32</v>
      </c>
      <c r="F225" s="34" t="s">
        <v>33</v>
      </c>
      <c r="G225" s="33" t="s">
        <v>342</v>
      </c>
      <c r="H225" s="33"/>
      <c r="I225" s="35">
        <v>1567768</v>
      </c>
      <c r="J225" s="33"/>
    </row>
    <row r="226" spans="1:10" s="12" customFormat="1" ht="30" x14ac:dyDescent="0.25">
      <c r="A226" s="33">
        <v>221</v>
      </c>
      <c r="B226" s="33" t="s">
        <v>391</v>
      </c>
      <c r="C226" s="33" t="s">
        <v>392</v>
      </c>
      <c r="D226" s="33" t="s">
        <v>31</v>
      </c>
      <c r="E226" s="34" t="s">
        <v>32</v>
      </c>
      <c r="F226" s="34" t="s">
        <v>33</v>
      </c>
      <c r="G226" s="33" t="s">
        <v>356</v>
      </c>
      <c r="H226" s="33"/>
      <c r="I226" s="35">
        <v>439789</v>
      </c>
      <c r="J226" s="33"/>
    </row>
    <row r="227" spans="1:10" s="12" customFormat="1" ht="30" x14ac:dyDescent="0.25">
      <c r="A227" s="33">
        <v>222</v>
      </c>
      <c r="B227" s="33" t="s">
        <v>393</v>
      </c>
      <c r="C227" s="33" t="s">
        <v>392</v>
      </c>
      <c r="D227" s="33" t="s">
        <v>31</v>
      </c>
      <c r="E227" s="34" t="s">
        <v>32</v>
      </c>
      <c r="F227" s="34" t="s">
        <v>33</v>
      </c>
      <c r="G227" s="33" t="s">
        <v>346</v>
      </c>
      <c r="H227" s="33"/>
      <c r="I227" s="35">
        <v>1003569</v>
      </c>
      <c r="J227" s="33"/>
    </row>
    <row r="228" spans="1:10" s="12" customFormat="1" ht="30" x14ac:dyDescent="0.25">
      <c r="A228" s="33">
        <v>223</v>
      </c>
      <c r="B228" s="33" t="s">
        <v>394</v>
      </c>
      <c r="C228" s="33" t="s">
        <v>392</v>
      </c>
      <c r="D228" s="33" t="s">
        <v>31</v>
      </c>
      <c r="E228" s="34" t="s">
        <v>32</v>
      </c>
      <c r="F228" s="34" t="s">
        <v>33</v>
      </c>
      <c r="G228" s="33" t="s">
        <v>331</v>
      </c>
      <c r="H228" s="33"/>
      <c r="I228" s="35">
        <v>1386651</v>
      </c>
      <c r="J228" s="33"/>
    </row>
    <row r="229" spans="1:10" s="12" customFormat="1" ht="30" x14ac:dyDescent="0.25">
      <c r="A229" s="33">
        <v>224</v>
      </c>
      <c r="B229" s="33" t="s">
        <v>395</v>
      </c>
      <c r="C229" s="33" t="s">
        <v>396</v>
      </c>
      <c r="D229" s="33" t="s">
        <v>31</v>
      </c>
      <c r="E229" s="34" t="s">
        <v>32</v>
      </c>
      <c r="F229" s="34" t="s">
        <v>33</v>
      </c>
      <c r="G229" s="33" t="s">
        <v>363</v>
      </c>
      <c r="H229" s="33"/>
      <c r="I229" s="35">
        <v>1661849</v>
      </c>
      <c r="J229" s="33"/>
    </row>
    <row r="230" spans="1:10" s="12" customFormat="1" ht="30" x14ac:dyDescent="0.25">
      <c r="A230" s="33">
        <v>225</v>
      </c>
      <c r="B230" s="33" t="s">
        <v>397</v>
      </c>
      <c r="C230" s="33" t="s">
        <v>396</v>
      </c>
      <c r="D230" s="33" t="s">
        <v>31</v>
      </c>
      <c r="E230" s="34" t="s">
        <v>32</v>
      </c>
      <c r="F230" s="34" t="s">
        <v>33</v>
      </c>
      <c r="G230" s="33" t="s">
        <v>346</v>
      </c>
      <c r="H230" s="33"/>
      <c r="I230" s="35">
        <v>751300</v>
      </c>
      <c r="J230" s="33"/>
    </row>
    <row r="231" spans="1:10" s="12" customFormat="1" ht="30" x14ac:dyDescent="0.25">
      <c r="A231" s="33">
        <v>226</v>
      </c>
      <c r="B231" s="33" t="s">
        <v>398</v>
      </c>
      <c r="C231" s="33" t="s">
        <v>399</v>
      </c>
      <c r="D231" s="33" t="s">
        <v>31</v>
      </c>
      <c r="E231" s="34" t="s">
        <v>32</v>
      </c>
      <c r="F231" s="34" t="s">
        <v>33</v>
      </c>
      <c r="G231" s="33" t="s">
        <v>292</v>
      </c>
      <c r="H231" s="33"/>
      <c r="I231" s="35">
        <v>1108256</v>
      </c>
      <c r="J231" s="33"/>
    </row>
    <row r="232" spans="1:10" s="12" customFormat="1" ht="30" x14ac:dyDescent="0.25">
      <c r="A232" s="33">
        <v>227</v>
      </c>
      <c r="B232" s="33" t="s">
        <v>400</v>
      </c>
      <c r="C232" s="33" t="s">
        <v>399</v>
      </c>
      <c r="D232" s="33" t="s">
        <v>31</v>
      </c>
      <c r="E232" s="34" t="s">
        <v>32</v>
      </c>
      <c r="F232" s="34" t="s">
        <v>33</v>
      </c>
      <c r="G232" s="33" t="s">
        <v>344</v>
      </c>
      <c r="H232" s="33"/>
      <c r="I232" s="35">
        <v>3175337</v>
      </c>
      <c r="J232" s="33"/>
    </row>
    <row r="233" spans="1:10" s="12" customFormat="1" ht="30" x14ac:dyDescent="0.25">
      <c r="A233" s="33">
        <v>228</v>
      </c>
      <c r="B233" s="33" t="s">
        <v>401</v>
      </c>
      <c r="C233" s="33" t="s">
        <v>402</v>
      </c>
      <c r="D233" s="33" t="s">
        <v>31</v>
      </c>
      <c r="E233" s="34" t="s">
        <v>32</v>
      </c>
      <c r="F233" s="34" t="s">
        <v>33</v>
      </c>
      <c r="G233" s="33" t="s">
        <v>403</v>
      </c>
      <c r="H233" s="33"/>
      <c r="I233" s="35">
        <v>872362</v>
      </c>
      <c r="J233" s="33"/>
    </row>
    <row r="234" spans="1:10" s="12" customFormat="1" ht="30" x14ac:dyDescent="0.25">
      <c r="A234" s="33">
        <v>229</v>
      </c>
      <c r="B234" s="33" t="s">
        <v>404</v>
      </c>
      <c r="C234" s="33" t="s">
        <v>402</v>
      </c>
      <c r="D234" s="33" t="s">
        <v>31</v>
      </c>
      <c r="E234" s="34" t="s">
        <v>32</v>
      </c>
      <c r="F234" s="34" t="s">
        <v>33</v>
      </c>
      <c r="G234" s="33" t="s">
        <v>329</v>
      </c>
      <c r="H234" s="33"/>
      <c r="I234" s="35">
        <v>1387551</v>
      </c>
      <c r="J234" s="33"/>
    </row>
    <row r="235" spans="1:10" s="12" customFormat="1" ht="30" x14ac:dyDescent="0.25">
      <c r="A235" s="33">
        <v>230</v>
      </c>
      <c r="B235" s="33" t="s">
        <v>405</v>
      </c>
      <c r="C235" s="33" t="s">
        <v>406</v>
      </c>
      <c r="D235" s="33" t="s">
        <v>31</v>
      </c>
      <c r="E235" s="34" t="s">
        <v>32</v>
      </c>
      <c r="F235" s="34" t="s">
        <v>33</v>
      </c>
      <c r="G235" s="33" t="s">
        <v>340</v>
      </c>
      <c r="H235" s="33"/>
      <c r="I235" s="35">
        <v>726968</v>
      </c>
      <c r="J235" s="33"/>
    </row>
    <row r="236" spans="1:10" s="12" customFormat="1" ht="30" x14ac:dyDescent="0.25">
      <c r="A236" s="33">
        <v>231</v>
      </c>
      <c r="B236" s="33" t="s">
        <v>407</v>
      </c>
      <c r="C236" s="33" t="s">
        <v>406</v>
      </c>
      <c r="D236" s="33" t="s">
        <v>31</v>
      </c>
      <c r="E236" s="34" t="s">
        <v>32</v>
      </c>
      <c r="F236" s="34" t="s">
        <v>33</v>
      </c>
      <c r="G236" s="33" t="s">
        <v>288</v>
      </c>
      <c r="H236" s="33"/>
      <c r="I236" s="35">
        <v>2806811</v>
      </c>
      <c r="J236" s="33"/>
    </row>
    <row r="237" spans="1:10" s="12" customFormat="1" ht="30" x14ac:dyDescent="0.25">
      <c r="A237" s="33">
        <v>232</v>
      </c>
      <c r="B237" s="33" t="s">
        <v>408</v>
      </c>
      <c r="C237" s="33" t="s">
        <v>406</v>
      </c>
      <c r="D237" s="33" t="s">
        <v>31</v>
      </c>
      <c r="E237" s="34" t="s">
        <v>32</v>
      </c>
      <c r="F237" s="34" t="s">
        <v>33</v>
      </c>
      <c r="G237" s="33" t="s">
        <v>361</v>
      </c>
      <c r="H237" s="33"/>
      <c r="I237" s="35">
        <v>2779304</v>
      </c>
      <c r="J237" s="33"/>
    </row>
    <row r="238" spans="1:10" s="12" customFormat="1" ht="30" x14ac:dyDescent="0.25">
      <c r="A238" s="33">
        <v>233</v>
      </c>
      <c r="B238" s="33" t="s">
        <v>409</v>
      </c>
      <c r="C238" s="33" t="s">
        <v>406</v>
      </c>
      <c r="D238" s="33" t="s">
        <v>31</v>
      </c>
      <c r="E238" s="34" t="s">
        <v>32</v>
      </c>
      <c r="F238" s="34" t="s">
        <v>33</v>
      </c>
      <c r="G238" s="33" t="s">
        <v>346</v>
      </c>
      <c r="H238" s="33"/>
      <c r="I238" s="35">
        <v>726968</v>
      </c>
      <c r="J238" s="33"/>
    </row>
    <row r="239" spans="1:10" s="12" customFormat="1" ht="30" x14ac:dyDescent="0.25">
      <c r="A239" s="33">
        <v>234</v>
      </c>
      <c r="B239" s="33" t="s">
        <v>410</v>
      </c>
      <c r="C239" s="33" t="s">
        <v>411</v>
      </c>
      <c r="D239" s="33" t="s">
        <v>31</v>
      </c>
      <c r="E239" s="34" t="s">
        <v>32</v>
      </c>
      <c r="F239" s="34" t="s">
        <v>33</v>
      </c>
      <c r="G239" s="33" t="s">
        <v>412</v>
      </c>
      <c r="H239" s="33"/>
      <c r="I239" s="35">
        <v>1439631</v>
      </c>
      <c r="J239" s="33"/>
    </row>
    <row r="240" spans="1:10" s="12" customFormat="1" ht="30" x14ac:dyDescent="0.25">
      <c r="A240" s="33">
        <v>235</v>
      </c>
      <c r="B240" s="33" t="s">
        <v>413</v>
      </c>
      <c r="C240" s="33" t="s">
        <v>414</v>
      </c>
      <c r="D240" s="33" t="s">
        <v>31</v>
      </c>
      <c r="E240" s="34" t="s">
        <v>32</v>
      </c>
      <c r="F240" s="34" t="s">
        <v>33</v>
      </c>
      <c r="G240" s="33" t="s">
        <v>376</v>
      </c>
      <c r="H240" s="33"/>
      <c r="I240" s="35">
        <v>1639407</v>
      </c>
      <c r="J240" s="33"/>
    </row>
    <row r="241" spans="1:10" s="12" customFormat="1" ht="30" x14ac:dyDescent="0.25">
      <c r="A241" s="33">
        <v>236</v>
      </c>
      <c r="B241" s="33" t="s">
        <v>415</v>
      </c>
      <c r="C241" s="33" t="s">
        <v>416</v>
      </c>
      <c r="D241" s="33" t="s">
        <v>31</v>
      </c>
      <c r="E241" s="34" t="s">
        <v>32</v>
      </c>
      <c r="F241" s="34" t="s">
        <v>33</v>
      </c>
      <c r="G241" s="33" t="s">
        <v>346</v>
      </c>
      <c r="H241" s="33"/>
      <c r="I241" s="35">
        <v>1424418</v>
      </c>
      <c r="J241" s="33"/>
    </row>
    <row r="242" spans="1:10" s="12" customFormat="1" ht="30" x14ac:dyDescent="0.25">
      <c r="A242" s="33">
        <v>237</v>
      </c>
      <c r="B242" s="33" t="s">
        <v>417</v>
      </c>
      <c r="C242" s="33" t="s">
        <v>416</v>
      </c>
      <c r="D242" s="33" t="s">
        <v>31</v>
      </c>
      <c r="E242" s="34" t="s">
        <v>32</v>
      </c>
      <c r="F242" s="34" t="s">
        <v>33</v>
      </c>
      <c r="G242" s="33" t="s">
        <v>331</v>
      </c>
      <c r="H242" s="33"/>
      <c r="I242" s="35">
        <v>1443666</v>
      </c>
      <c r="J242" s="33"/>
    </row>
    <row r="243" spans="1:10" s="12" customFormat="1" ht="30" x14ac:dyDescent="0.25">
      <c r="A243" s="33">
        <v>238</v>
      </c>
      <c r="B243" s="33" t="s">
        <v>418</v>
      </c>
      <c r="C243" s="33" t="s">
        <v>419</v>
      </c>
      <c r="D243" s="33" t="s">
        <v>31</v>
      </c>
      <c r="E243" s="34" t="s">
        <v>32</v>
      </c>
      <c r="F243" s="34" t="s">
        <v>33</v>
      </c>
      <c r="G243" s="33" t="s">
        <v>336</v>
      </c>
      <c r="H243" s="33"/>
      <c r="I243" s="35">
        <v>2759412</v>
      </c>
      <c r="J243" s="33"/>
    </row>
    <row r="244" spans="1:10" s="12" customFormat="1" ht="30" x14ac:dyDescent="0.25">
      <c r="A244" s="33">
        <v>239</v>
      </c>
      <c r="B244" s="33" t="s">
        <v>420</v>
      </c>
      <c r="C244" s="33" t="s">
        <v>419</v>
      </c>
      <c r="D244" s="33" t="s">
        <v>31</v>
      </c>
      <c r="E244" s="34" t="s">
        <v>32</v>
      </c>
      <c r="F244" s="34" t="s">
        <v>33</v>
      </c>
      <c r="G244" s="33" t="s">
        <v>363</v>
      </c>
      <c r="H244" s="33"/>
      <c r="I244" s="35">
        <v>4027067</v>
      </c>
      <c r="J244" s="33"/>
    </row>
    <row r="245" spans="1:10" s="12" customFormat="1" ht="30" x14ac:dyDescent="0.25">
      <c r="A245" s="33">
        <v>240</v>
      </c>
      <c r="B245" s="33" t="s">
        <v>421</v>
      </c>
      <c r="C245" s="33" t="s">
        <v>419</v>
      </c>
      <c r="D245" s="33" t="s">
        <v>31</v>
      </c>
      <c r="E245" s="34" t="s">
        <v>32</v>
      </c>
      <c r="F245" s="34" t="s">
        <v>33</v>
      </c>
      <c r="G245" s="33" t="s">
        <v>329</v>
      </c>
      <c r="H245" s="33"/>
      <c r="I245" s="35">
        <v>2644584</v>
      </c>
      <c r="J245" s="33"/>
    </row>
    <row r="246" spans="1:10" s="12" customFormat="1" ht="30" x14ac:dyDescent="0.25">
      <c r="A246" s="33">
        <v>241</v>
      </c>
      <c r="B246" s="33" t="s">
        <v>422</v>
      </c>
      <c r="C246" s="33" t="s">
        <v>419</v>
      </c>
      <c r="D246" s="33" t="s">
        <v>31</v>
      </c>
      <c r="E246" s="34" t="s">
        <v>32</v>
      </c>
      <c r="F246" s="34" t="s">
        <v>33</v>
      </c>
      <c r="G246" s="33" t="s">
        <v>361</v>
      </c>
      <c r="H246" s="33"/>
      <c r="I246" s="35">
        <v>3325411</v>
      </c>
      <c r="J246" s="33"/>
    </row>
    <row r="247" spans="1:10" s="12" customFormat="1" ht="30" x14ac:dyDescent="0.25">
      <c r="A247" s="33">
        <v>242</v>
      </c>
      <c r="B247" s="33" t="s">
        <v>423</v>
      </c>
      <c r="C247" s="33" t="s">
        <v>419</v>
      </c>
      <c r="D247" s="33" t="s">
        <v>31</v>
      </c>
      <c r="E247" s="34" t="s">
        <v>32</v>
      </c>
      <c r="F247" s="34" t="s">
        <v>33</v>
      </c>
      <c r="G247" s="33" t="s">
        <v>344</v>
      </c>
      <c r="H247" s="33"/>
      <c r="I247" s="35">
        <v>2350040</v>
      </c>
      <c r="J247" s="33"/>
    </row>
    <row r="248" spans="1:10" s="12" customFormat="1" ht="30" x14ac:dyDescent="0.25">
      <c r="A248" s="33">
        <v>243</v>
      </c>
      <c r="B248" s="33" t="s">
        <v>424</v>
      </c>
      <c r="C248" s="33" t="s">
        <v>425</v>
      </c>
      <c r="D248" s="33" t="s">
        <v>31</v>
      </c>
      <c r="E248" s="34" t="s">
        <v>32</v>
      </c>
      <c r="F248" s="34" t="s">
        <v>33</v>
      </c>
      <c r="G248" s="33" t="s">
        <v>356</v>
      </c>
      <c r="H248" s="33"/>
      <c r="I248" s="35">
        <v>1413889</v>
      </c>
      <c r="J248" s="33"/>
    </row>
    <row r="249" spans="1:10" s="12" customFormat="1" ht="30" x14ac:dyDescent="0.25">
      <c r="A249" s="33">
        <v>244</v>
      </c>
      <c r="B249" s="33" t="s">
        <v>426</v>
      </c>
      <c r="C249" s="33" t="s">
        <v>425</v>
      </c>
      <c r="D249" s="33" t="s">
        <v>31</v>
      </c>
      <c r="E249" s="34" t="s">
        <v>32</v>
      </c>
      <c r="F249" s="34" t="s">
        <v>33</v>
      </c>
      <c r="G249" s="33" t="s">
        <v>340</v>
      </c>
      <c r="H249" s="33"/>
      <c r="I249" s="35">
        <v>1453936</v>
      </c>
      <c r="J249" s="33"/>
    </row>
    <row r="250" spans="1:10" s="12" customFormat="1" ht="30" x14ac:dyDescent="0.25">
      <c r="A250" s="33">
        <v>245</v>
      </c>
      <c r="B250" s="33" t="s">
        <v>427</v>
      </c>
      <c r="C250" s="33" t="s">
        <v>428</v>
      </c>
      <c r="D250" s="33" t="s">
        <v>31</v>
      </c>
      <c r="E250" s="34" t="s">
        <v>32</v>
      </c>
      <c r="F250" s="34" t="s">
        <v>33</v>
      </c>
      <c r="G250" s="33" t="s">
        <v>368</v>
      </c>
      <c r="H250" s="33"/>
      <c r="I250" s="35">
        <v>2974340</v>
      </c>
      <c r="J250" s="33"/>
    </row>
    <row r="251" spans="1:10" s="12" customFormat="1" ht="30" x14ac:dyDescent="0.25">
      <c r="A251" s="33">
        <v>246</v>
      </c>
      <c r="B251" s="33" t="s">
        <v>429</v>
      </c>
      <c r="C251" s="33" t="s">
        <v>430</v>
      </c>
      <c r="D251" s="33" t="s">
        <v>31</v>
      </c>
      <c r="E251" s="34" t="s">
        <v>32</v>
      </c>
      <c r="F251" s="34" t="s">
        <v>33</v>
      </c>
      <c r="G251" s="33" t="s">
        <v>363</v>
      </c>
      <c r="H251" s="33"/>
      <c r="I251" s="35">
        <v>3914885</v>
      </c>
      <c r="J251" s="33"/>
    </row>
    <row r="252" spans="1:10" s="12" customFormat="1" ht="30" x14ac:dyDescent="0.25">
      <c r="A252" s="33">
        <v>247</v>
      </c>
      <c r="B252" s="33" t="s">
        <v>431</v>
      </c>
      <c r="C252" s="33" t="s">
        <v>430</v>
      </c>
      <c r="D252" s="33" t="s">
        <v>31</v>
      </c>
      <c r="E252" s="34" t="s">
        <v>32</v>
      </c>
      <c r="F252" s="34" t="s">
        <v>33</v>
      </c>
      <c r="G252" s="33" t="s">
        <v>342</v>
      </c>
      <c r="H252" s="33"/>
      <c r="I252" s="35">
        <v>1950740</v>
      </c>
      <c r="J252" s="33"/>
    </row>
    <row r="253" spans="1:10" s="12" customFormat="1" ht="30" x14ac:dyDescent="0.25">
      <c r="A253" s="33">
        <v>248</v>
      </c>
      <c r="B253" s="33" t="s">
        <v>432</v>
      </c>
      <c r="C253" s="33" t="s">
        <v>430</v>
      </c>
      <c r="D253" s="33" t="s">
        <v>31</v>
      </c>
      <c r="E253" s="34" t="s">
        <v>32</v>
      </c>
      <c r="F253" s="34" t="s">
        <v>33</v>
      </c>
      <c r="G253" s="33" t="s">
        <v>344</v>
      </c>
      <c r="H253" s="33"/>
      <c r="I253" s="35">
        <v>2749703</v>
      </c>
      <c r="J253" s="33"/>
    </row>
    <row r="254" spans="1:10" s="12" customFormat="1" ht="30" x14ac:dyDescent="0.25">
      <c r="A254" s="33">
        <v>249</v>
      </c>
      <c r="B254" s="33" t="s">
        <v>433</v>
      </c>
      <c r="C254" s="33" t="s">
        <v>434</v>
      </c>
      <c r="D254" s="33" t="s">
        <v>31</v>
      </c>
      <c r="E254" s="34" t="s">
        <v>32</v>
      </c>
      <c r="F254" s="34" t="s">
        <v>33</v>
      </c>
      <c r="G254" s="33" t="s">
        <v>340</v>
      </c>
      <c r="H254" s="33"/>
      <c r="I254" s="35">
        <v>2750066</v>
      </c>
      <c r="J254" s="33"/>
    </row>
    <row r="255" spans="1:10" s="12" customFormat="1" ht="30" x14ac:dyDescent="0.25">
      <c r="A255" s="33">
        <v>250</v>
      </c>
      <c r="B255" s="33" t="s">
        <v>435</v>
      </c>
      <c r="C255" s="33" t="s">
        <v>436</v>
      </c>
      <c r="D255" s="33" t="s">
        <v>31</v>
      </c>
      <c r="E255" s="34" t="s">
        <v>32</v>
      </c>
      <c r="F255" s="34" t="s">
        <v>33</v>
      </c>
      <c r="G255" s="33" t="s">
        <v>340</v>
      </c>
      <c r="H255" s="33"/>
      <c r="I255" s="35">
        <v>2604672</v>
      </c>
      <c r="J255" s="33"/>
    </row>
    <row r="256" spans="1:10" s="12" customFormat="1" ht="30" x14ac:dyDescent="0.25">
      <c r="A256" s="33">
        <v>251</v>
      </c>
      <c r="B256" s="33" t="s">
        <v>437</v>
      </c>
      <c r="C256" s="33" t="s">
        <v>436</v>
      </c>
      <c r="D256" s="33" t="s">
        <v>31</v>
      </c>
      <c r="E256" s="34" t="s">
        <v>32</v>
      </c>
      <c r="F256" s="34" t="s">
        <v>33</v>
      </c>
      <c r="G256" s="33" t="s">
        <v>403</v>
      </c>
      <c r="H256" s="33"/>
      <c r="I256" s="35">
        <v>1795625</v>
      </c>
      <c r="J256" s="33"/>
    </row>
    <row r="257" spans="1:10" s="12" customFormat="1" ht="30" x14ac:dyDescent="0.25">
      <c r="A257" s="33">
        <v>252</v>
      </c>
      <c r="B257" s="33" t="s">
        <v>438</v>
      </c>
      <c r="C257" s="33" t="s">
        <v>436</v>
      </c>
      <c r="D257" s="33" t="s">
        <v>31</v>
      </c>
      <c r="E257" s="34" t="s">
        <v>32</v>
      </c>
      <c r="F257" s="34" t="s">
        <v>33</v>
      </c>
      <c r="G257" s="33" t="s">
        <v>361</v>
      </c>
      <c r="H257" s="33"/>
      <c r="I257" s="35">
        <v>1944943</v>
      </c>
      <c r="J257" s="33"/>
    </row>
    <row r="258" spans="1:10" s="12" customFormat="1" ht="30" x14ac:dyDescent="0.25">
      <c r="A258" s="33">
        <v>253</v>
      </c>
      <c r="B258" s="33" t="s">
        <v>439</v>
      </c>
      <c r="C258" s="33" t="s">
        <v>436</v>
      </c>
      <c r="D258" s="33" t="s">
        <v>31</v>
      </c>
      <c r="E258" s="34" t="s">
        <v>32</v>
      </c>
      <c r="F258" s="34" t="s">
        <v>33</v>
      </c>
      <c r="G258" s="33" t="s">
        <v>329</v>
      </c>
      <c r="H258" s="33"/>
      <c r="I258" s="35">
        <v>2181592</v>
      </c>
      <c r="J258" s="33"/>
    </row>
    <row r="259" spans="1:10" s="12" customFormat="1" ht="30" x14ac:dyDescent="0.25">
      <c r="A259" s="33">
        <v>254</v>
      </c>
      <c r="B259" s="33" t="s">
        <v>440</v>
      </c>
      <c r="C259" s="33" t="s">
        <v>436</v>
      </c>
      <c r="D259" s="33" t="s">
        <v>31</v>
      </c>
      <c r="E259" s="34" t="s">
        <v>32</v>
      </c>
      <c r="F259" s="34" t="s">
        <v>33</v>
      </c>
      <c r="G259" s="33" t="s">
        <v>361</v>
      </c>
      <c r="H259" s="33"/>
      <c r="I259" s="35">
        <v>1826440</v>
      </c>
      <c r="J259" s="33"/>
    </row>
    <row r="260" spans="1:10" s="12" customFormat="1" ht="30" x14ac:dyDescent="0.25">
      <c r="A260" s="33">
        <v>255</v>
      </c>
      <c r="B260" s="33" t="s">
        <v>441</v>
      </c>
      <c r="C260" s="33" t="s">
        <v>442</v>
      </c>
      <c r="D260" s="33" t="s">
        <v>31</v>
      </c>
      <c r="E260" s="34" t="s">
        <v>32</v>
      </c>
      <c r="F260" s="34" t="s">
        <v>33</v>
      </c>
      <c r="G260" s="33" t="s">
        <v>329</v>
      </c>
      <c r="H260" s="33"/>
      <c r="I260" s="35">
        <v>1034143</v>
      </c>
      <c r="J260" s="33"/>
    </row>
    <row r="261" spans="1:10" s="12" customFormat="1" ht="30" x14ac:dyDescent="0.25">
      <c r="A261" s="33">
        <v>256</v>
      </c>
      <c r="B261" s="33" t="s">
        <v>443</v>
      </c>
      <c r="C261" s="33" t="s">
        <v>442</v>
      </c>
      <c r="D261" s="33" t="s">
        <v>31</v>
      </c>
      <c r="E261" s="34" t="s">
        <v>32</v>
      </c>
      <c r="F261" s="34" t="s">
        <v>33</v>
      </c>
      <c r="G261" s="33" t="s">
        <v>331</v>
      </c>
      <c r="H261" s="33"/>
      <c r="I261" s="35">
        <v>726968</v>
      </c>
      <c r="J261" s="33"/>
    </row>
    <row r="262" spans="1:10" s="12" customFormat="1" ht="30" x14ac:dyDescent="0.25">
      <c r="A262" s="33">
        <v>257</v>
      </c>
      <c r="B262" s="33" t="s">
        <v>444</v>
      </c>
      <c r="C262" s="33" t="s">
        <v>442</v>
      </c>
      <c r="D262" s="33" t="s">
        <v>31</v>
      </c>
      <c r="E262" s="34" t="s">
        <v>32</v>
      </c>
      <c r="F262" s="34" t="s">
        <v>33</v>
      </c>
      <c r="G262" s="33" t="s">
        <v>344</v>
      </c>
      <c r="H262" s="33"/>
      <c r="I262" s="35">
        <v>2696771</v>
      </c>
      <c r="J262" s="33"/>
    </row>
    <row r="263" spans="1:10" s="12" customFormat="1" ht="30" x14ac:dyDescent="0.25">
      <c r="A263" s="33">
        <v>258</v>
      </c>
      <c r="B263" s="33" t="s">
        <v>445</v>
      </c>
      <c r="C263" s="33" t="s">
        <v>442</v>
      </c>
      <c r="D263" s="33" t="s">
        <v>31</v>
      </c>
      <c r="E263" s="34" t="s">
        <v>32</v>
      </c>
      <c r="F263" s="34" t="s">
        <v>33</v>
      </c>
      <c r="G263" s="33" t="s">
        <v>346</v>
      </c>
      <c r="H263" s="33"/>
      <c r="I263" s="35">
        <v>1205851</v>
      </c>
      <c r="J263" s="33"/>
    </row>
    <row r="264" spans="1:10" s="12" customFormat="1" ht="30" x14ac:dyDescent="0.25">
      <c r="A264" s="33">
        <v>259</v>
      </c>
      <c r="B264" s="33" t="s">
        <v>446</v>
      </c>
      <c r="C264" s="33" t="s">
        <v>447</v>
      </c>
      <c r="D264" s="33" t="s">
        <v>31</v>
      </c>
      <c r="E264" s="34" t="s">
        <v>32</v>
      </c>
      <c r="F264" s="34" t="s">
        <v>33</v>
      </c>
      <c r="G264" s="33" t="s">
        <v>342</v>
      </c>
      <c r="H264" s="33"/>
      <c r="I264" s="35">
        <v>2097044</v>
      </c>
      <c r="J264" s="33"/>
    </row>
    <row r="265" spans="1:10" s="12" customFormat="1" ht="30" x14ac:dyDescent="0.25">
      <c r="A265" s="33">
        <v>260</v>
      </c>
      <c r="B265" s="33" t="s">
        <v>448</v>
      </c>
      <c r="C265" s="33" t="s">
        <v>447</v>
      </c>
      <c r="D265" s="33" t="s">
        <v>31</v>
      </c>
      <c r="E265" s="34" t="s">
        <v>32</v>
      </c>
      <c r="F265" s="34" t="s">
        <v>33</v>
      </c>
      <c r="G265" s="33" t="s">
        <v>288</v>
      </c>
      <c r="H265" s="33"/>
      <c r="I265" s="35">
        <v>2587123</v>
      </c>
      <c r="J265" s="33"/>
    </row>
    <row r="266" spans="1:10" s="12" customFormat="1" ht="30" x14ac:dyDescent="0.25">
      <c r="A266" s="33">
        <v>261</v>
      </c>
      <c r="B266" s="33" t="s">
        <v>449</v>
      </c>
      <c r="C266" s="33" t="s">
        <v>450</v>
      </c>
      <c r="D266" s="33" t="s">
        <v>31</v>
      </c>
      <c r="E266" s="34" t="s">
        <v>32</v>
      </c>
      <c r="F266" s="34" t="s">
        <v>33</v>
      </c>
      <c r="G266" s="33" t="s">
        <v>288</v>
      </c>
      <c r="H266" s="33"/>
      <c r="I266" s="35">
        <v>3282477</v>
      </c>
      <c r="J266" s="33"/>
    </row>
    <row r="267" spans="1:10" s="12" customFormat="1" ht="30" x14ac:dyDescent="0.25">
      <c r="A267" s="33">
        <v>262</v>
      </c>
      <c r="B267" s="33" t="s">
        <v>451</v>
      </c>
      <c r="C267" s="33" t="s">
        <v>452</v>
      </c>
      <c r="D267" s="33" t="s">
        <v>31</v>
      </c>
      <c r="E267" s="34" t="s">
        <v>32</v>
      </c>
      <c r="F267" s="34" t="s">
        <v>33</v>
      </c>
      <c r="G267" s="33" t="s">
        <v>403</v>
      </c>
      <c r="H267" s="33"/>
      <c r="I267" s="35">
        <v>1198461</v>
      </c>
      <c r="J267" s="33"/>
    </row>
    <row r="268" spans="1:10" s="12" customFormat="1" ht="30" x14ac:dyDescent="0.25">
      <c r="A268" s="33">
        <v>263</v>
      </c>
      <c r="B268" s="33" t="s">
        <v>453</v>
      </c>
      <c r="C268" s="33" t="s">
        <v>452</v>
      </c>
      <c r="D268" s="33" t="s">
        <v>31</v>
      </c>
      <c r="E268" s="34" t="s">
        <v>32</v>
      </c>
      <c r="F268" s="34" t="s">
        <v>33</v>
      </c>
      <c r="G268" s="33" t="s">
        <v>348</v>
      </c>
      <c r="H268" s="33"/>
      <c r="I268" s="35">
        <v>1029320</v>
      </c>
      <c r="J268" s="33"/>
    </row>
    <row r="269" spans="1:10" s="12" customFormat="1" ht="30" x14ac:dyDescent="0.25">
      <c r="A269" s="33">
        <v>264</v>
      </c>
      <c r="B269" s="33" t="s">
        <v>454</v>
      </c>
      <c r="C269" s="33" t="s">
        <v>452</v>
      </c>
      <c r="D269" s="33" t="s">
        <v>31</v>
      </c>
      <c r="E269" s="34" t="s">
        <v>32</v>
      </c>
      <c r="F269" s="34" t="s">
        <v>33</v>
      </c>
      <c r="G269" s="33" t="s">
        <v>356</v>
      </c>
      <c r="H269" s="33"/>
      <c r="I269" s="35">
        <v>896467</v>
      </c>
      <c r="J269" s="33"/>
    </row>
    <row r="270" spans="1:10" s="12" customFormat="1" ht="30" x14ac:dyDescent="0.25">
      <c r="A270" s="33">
        <v>265</v>
      </c>
      <c r="B270" s="33" t="s">
        <v>455</v>
      </c>
      <c r="C270" s="33" t="s">
        <v>452</v>
      </c>
      <c r="D270" s="33" t="s">
        <v>31</v>
      </c>
      <c r="E270" s="34" t="s">
        <v>32</v>
      </c>
      <c r="F270" s="34" t="s">
        <v>33</v>
      </c>
      <c r="G270" s="33" t="s">
        <v>368</v>
      </c>
      <c r="H270" s="33"/>
      <c r="I270" s="35">
        <v>4563471</v>
      </c>
      <c r="J270" s="33"/>
    </row>
    <row r="271" spans="1:10" s="12" customFormat="1" ht="30" x14ac:dyDescent="0.25">
      <c r="A271" s="33">
        <v>266</v>
      </c>
      <c r="B271" s="33" t="s">
        <v>456</v>
      </c>
      <c r="C271" s="33" t="s">
        <v>457</v>
      </c>
      <c r="D271" s="33" t="s">
        <v>31</v>
      </c>
      <c r="E271" s="34" t="s">
        <v>32</v>
      </c>
      <c r="F271" s="34" t="s">
        <v>33</v>
      </c>
      <c r="G271" s="33" t="s">
        <v>340</v>
      </c>
      <c r="H271" s="33"/>
      <c r="I271" s="35">
        <v>3477034</v>
      </c>
      <c r="J271" s="33"/>
    </row>
    <row r="272" spans="1:10" s="12" customFormat="1" ht="30" x14ac:dyDescent="0.25">
      <c r="A272" s="33">
        <v>267</v>
      </c>
      <c r="B272" s="33" t="s">
        <v>458</v>
      </c>
      <c r="C272" s="33" t="s">
        <v>459</v>
      </c>
      <c r="D272" s="33" t="s">
        <v>31</v>
      </c>
      <c r="E272" s="34" t="s">
        <v>32</v>
      </c>
      <c r="F272" s="34" t="s">
        <v>33</v>
      </c>
      <c r="G272" s="33" t="s">
        <v>329</v>
      </c>
      <c r="H272" s="33"/>
      <c r="I272" s="35">
        <v>3930190</v>
      </c>
      <c r="J272" s="33"/>
    </row>
    <row r="273" spans="1:10" s="12" customFormat="1" ht="30" x14ac:dyDescent="0.25">
      <c r="A273" s="33">
        <v>268</v>
      </c>
      <c r="B273" s="33" t="s">
        <v>460</v>
      </c>
      <c r="C273" s="33" t="s">
        <v>461</v>
      </c>
      <c r="D273" s="33" t="s">
        <v>31</v>
      </c>
      <c r="E273" s="34" t="s">
        <v>32</v>
      </c>
      <c r="F273" s="34" t="s">
        <v>33</v>
      </c>
      <c r="G273" s="33" t="s">
        <v>331</v>
      </c>
      <c r="H273" s="33"/>
      <c r="I273" s="35">
        <v>1040672</v>
      </c>
      <c r="J273" s="33"/>
    </row>
    <row r="274" spans="1:10" s="12" customFormat="1" ht="30" x14ac:dyDescent="0.25">
      <c r="A274" s="33">
        <v>269</v>
      </c>
      <c r="B274" s="33" t="s">
        <v>462</v>
      </c>
      <c r="C274" s="33" t="s">
        <v>463</v>
      </c>
      <c r="D274" s="33" t="s">
        <v>31</v>
      </c>
      <c r="E274" s="34" t="s">
        <v>32</v>
      </c>
      <c r="F274" s="34" t="s">
        <v>33</v>
      </c>
      <c r="G274" s="33" t="s">
        <v>340</v>
      </c>
      <c r="H274" s="33"/>
      <c r="I274" s="35">
        <v>2180904</v>
      </c>
      <c r="J274" s="33"/>
    </row>
    <row r="275" spans="1:10" s="12" customFormat="1" ht="30" x14ac:dyDescent="0.25">
      <c r="A275" s="33">
        <v>270</v>
      </c>
      <c r="B275" s="33" t="s">
        <v>464</v>
      </c>
      <c r="C275" s="33" t="s">
        <v>465</v>
      </c>
      <c r="D275" s="33" t="s">
        <v>31</v>
      </c>
      <c r="E275" s="34" t="s">
        <v>32</v>
      </c>
      <c r="F275" s="34" t="s">
        <v>33</v>
      </c>
      <c r="G275" s="33" t="s">
        <v>340</v>
      </c>
      <c r="H275" s="33"/>
      <c r="I275" s="35">
        <v>2180904</v>
      </c>
      <c r="J275" s="33"/>
    </row>
    <row r="276" spans="1:10" s="12" customFormat="1" ht="30" x14ac:dyDescent="0.25">
      <c r="A276" s="33">
        <v>271</v>
      </c>
      <c r="B276" s="33" t="s">
        <v>466</v>
      </c>
      <c r="C276" s="33" t="s">
        <v>467</v>
      </c>
      <c r="D276" s="33" t="s">
        <v>31</v>
      </c>
      <c r="E276" s="34" t="s">
        <v>32</v>
      </c>
      <c r="F276" s="34" t="s">
        <v>33</v>
      </c>
      <c r="G276" s="33" t="s">
        <v>331</v>
      </c>
      <c r="H276" s="33"/>
      <c r="I276" s="35">
        <v>1590408</v>
      </c>
      <c r="J276" s="33"/>
    </row>
    <row r="277" spans="1:10" s="12" customFormat="1" ht="30" x14ac:dyDescent="0.25">
      <c r="A277" s="33">
        <v>272</v>
      </c>
      <c r="B277" s="33" t="s">
        <v>468</v>
      </c>
      <c r="C277" s="33" t="s">
        <v>469</v>
      </c>
      <c r="D277" s="33" t="s">
        <v>31</v>
      </c>
      <c r="E277" s="34" t="s">
        <v>32</v>
      </c>
      <c r="F277" s="34" t="s">
        <v>33</v>
      </c>
      <c r="G277" s="33" t="s">
        <v>340</v>
      </c>
      <c r="H277" s="33"/>
      <c r="I277" s="35">
        <v>2180904</v>
      </c>
      <c r="J277" s="33"/>
    </row>
    <row r="278" spans="1:10" s="12" customFormat="1" ht="30" x14ac:dyDescent="0.25">
      <c r="A278" s="33">
        <v>273</v>
      </c>
      <c r="B278" s="33" t="s">
        <v>470</v>
      </c>
      <c r="C278" s="33" t="s">
        <v>469</v>
      </c>
      <c r="D278" s="33" t="s">
        <v>31</v>
      </c>
      <c r="E278" s="34" t="s">
        <v>32</v>
      </c>
      <c r="F278" s="34" t="s">
        <v>33</v>
      </c>
      <c r="G278" s="33" t="s">
        <v>344</v>
      </c>
      <c r="H278" s="33"/>
      <c r="I278" s="35">
        <v>2731300</v>
      </c>
      <c r="J278" s="33"/>
    </row>
    <row r="279" spans="1:10" s="12" customFormat="1" ht="30" x14ac:dyDescent="0.25">
      <c r="A279" s="33">
        <v>274</v>
      </c>
      <c r="B279" s="33" t="s">
        <v>471</v>
      </c>
      <c r="C279" s="36">
        <v>44410</v>
      </c>
      <c r="D279" s="33" t="s">
        <v>31</v>
      </c>
      <c r="E279" s="34" t="s">
        <v>32</v>
      </c>
      <c r="F279" s="34" t="s">
        <v>33</v>
      </c>
      <c r="G279" s="33" t="s">
        <v>331</v>
      </c>
      <c r="H279" s="33"/>
      <c r="I279" s="35">
        <v>3631178</v>
      </c>
      <c r="J279" s="33"/>
    </row>
    <row r="280" spans="1:10" s="12" customFormat="1" ht="30" x14ac:dyDescent="0.25">
      <c r="A280" s="33">
        <v>275</v>
      </c>
      <c r="B280" s="33" t="s">
        <v>472</v>
      </c>
      <c r="C280" s="36">
        <v>44410</v>
      </c>
      <c r="D280" s="33" t="s">
        <v>31</v>
      </c>
      <c r="E280" s="34" t="s">
        <v>32</v>
      </c>
      <c r="F280" s="34" t="s">
        <v>33</v>
      </c>
      <c r="G280" s="33" t="s">
        <v>340</v>
      </c>
      <c r="H280" s="33"/>
      <c r="I280" s="35">
        <v>3634840</v>
      </c>
      <c r="J280" s="33"/>
    </row>
    <row r="281" spans="1:10" s="12" customFormat="1" ht="30" x14ac:dyDescent="0.25">
      <c r="A281" s="33">
        <v>276</v>
      </c>
      <c r="B281" s="33" t="s">
        <v>473</v>
      </c>
      <c r="C281" s="36">
        <v>44411</v>
      </c>
      <c r="D281" s="33" t="s">
        <v>31</v>
      </c>
      <c r="E281" s="34" t="s">
        <v>32</v>
      </c>
      <c r="F281" s="34" t="s">
        <v>33</v>
      </c>
      <c r="G281" s="33" t="s">
        <v>344</v>
      </c>
      <c r="H281" s="33"/>
      <c r="I281" s="35">
        <v>3228104</v>
      </c>
      <c r="J281" s="33"/>
    </row>
    <row r="282" spans="1:10" s="12" customFormat="1" ht="30" x14ac:dyDescent="0.25">
      <c r="A282" s="33">
        <v>277</v>
      </c>
      <c r="B282" s="33" t="s">
        <v>474</v>
      </c>
      <c r="C282" s="36">
        <v>44413</v>
      </c>
      <c r="D282" s="33" t="s">
        <v>31</v>
      </c>
      <c r="E282" s="34" t="s">
        <v>32</v>
      </c>
      <c r="F282" s="34" t="s">
        <v>33</v>
      </c>
      <c r="G282" s="33" t="s">
        <v>340</v>
      </c>
      <c r="H282" s="33"/>
      <c r="I282" s="35">
        <v>3634840</v>
      </c>
      <c r="J282" s="33"/>
    </row>
    <row r="283" spans="1:10" s="12" customFormat="1" ht="30" x14ac:dyDescent="0.25">
      <c r="A283" s="33">
        <v>278</v>
      </c>
      <c r="B283" s="33" t="s">
        <v>475</v>
      </c>
      <c r="C283" s="36">
        <v>44413</v>
      </c>
      <c r="D283" s="33" t="s">
        <v>31</v>
      </c>
      <c r="E283" s="34" t="s">
        <v>32</v>
      </c>
      <c r="F283" s="34" t="s">
        <v>33</v>
      </c>
      <c r="G283" s="33" t="s">
        <v>292</v>
      </c>
      <c r="H283" s="33"/>
      <c r="I283" s="35">
        <v>4753672</v>
      </c>
      <c r="J283" s="33"/>
    </row>
    <row r="284" spans="1:10" s="12" customFormat="1" ht="30" x14ac:dyDescent="0.25">
      <c r="A284" s="33">
        <v>279</v>
      </c>
      <c r="B284" s="33" t="s">
        <v>476</v>
      </c>
      <c r="C284" s="36">
        <v>44418</v>
      </c>
      <c r="D284" s="33" t="s">
        <v>31</v>
      </c>
      <c r="E284" s="34" t="s">
        <v>32</v>
      </c>
      <c r="F284" s="34" t="s">
        <v>33</v>
      </c>
      <c r="G284" s="33" t="s">
        <v>412</v>
      </c>
      <c r="H284" s="33"/>
      <c r="I284" s="35">
        <v>1993402</v>
      </c>
      <c r="J284" s="33"/>
    </row>
    <row r="285" spans="1:10" s="12" customFormat="1" ht="30" x14ac:dyDescent="0.25">
      <c r="A285" s="33">
        <v>280</v>
      </c>
      <c r="B285" s="33" t="s">
        <v>477</v>
      </c>
      <c r="C285" s="36">
        <v>44419</v>
      </c>
      <c r="D285" s="33" t="s">
        <v>31</v>
      </c>
      <c r="E285" s="34" t="s">
        <v>32</v>
      </c>
      <c r="F285" s="34" t="s">
        <v>33</v>
      </c>
      <c r="G285" s="33" t="s">
        <v>331</v>
      </c>
      <c r="H285" s="33"/>
      <c r="I285" s="35">
        <v>2003672</v>
      </c>
      <c r="J285" s="33"/>
    </row>
    <row r="286" spans="1:10" s="12" customFormat="1" ht="30" x14ac:dyDescent="0.25">
      <c r="A286" s="33">
        <v>281</v>
      </c>
      <c r="B286" s="33" t="s">
        <v>478</v>
      </c>
      <c r="C286" s="36">
        <v>44420</v>
      </c>
      <c r="D286" s="33" t="s">
        <v>31</v>
      </c>
      <c r="E286" s="34" t="s">
        <v>32</v>
      </c>
      <c r="F286" s="34" t="s">
        <v>33</v>
      </c>
      <c r="G286" s="33" t="s">
        <v>292</v>
      </c>
      <c r="H286" s="33"/>
      <c r="I286" s="35">
        <v>3100724</v>
      </c>
      <c r="J286" s="33"/>
    </row>
    <row r="287" spans="1:10" s="12" customFormat="1" ht="30" x14ac:dyDescent="0.25">
      <c r="A287" s="33">
        <v>282</v>
      </c>
      <c r="B287" s="33" t="s">
        <v>479</v>
      </c>
      <c r="C287" s="36">
        <v>44420</v>
      </c>
      <c r="D287" s="33" t="s">
        <v>31</v>
      </c>
      <c r="E287" s="34" t="s">
        <v>32</v>
      </c>
      <c r="F287" s="34" t="s">
        <v>33</v>
      </c>
      <c r="G287" s="33" t="s">
        <v>363</v>
      </c>
      <c r="H287" s="33"/>
      <c r="I287" s="35">
        <v>3672966</v>
      </c>
      <c r="J287" s="33"/>
    </row>
    <row r="288" spans="1:10" s="12" customFormat="1" ht="30" x14ac:dyDescent="0.25">
      <c r="A288" s="33">
        <v>283</v>
      </c>
      <c r="B288" s="33" t="s">
        <v>480</v>
      </c>
      <c r="C288" s="36">
        <v>44424</v>
      </c>
      <c r="D288" s="33" t="s">
        <v>31</v>
      </c>
      <c r="E288" s="34" t="s">
        <v>32</v>
      </c>
      <c r="F288" s="34" t="s">
        <v>33</v>
      </c>
      <c r="G288" s="33" t="s">
        <v>331</v>
      </c>
      <c r="H288" s="33"/>
      <c r="I288" s="35">
        <v>1640188</v>
      </c>
      <c r="J288" s="33"/>
    </row>
    <row r="289" spans="1:10" s="12" customFormat="1" ht="30" x14ac:dyDescent="0.25">
      <c r="A289" s="33">
        <v>284</v>
      </c>
      <c r="B289" s="33" t="s">
        <v>481</v>
      </c>
      <c r="C289" s="36">
        <v>44425</v>
      </c>
      <c r="D289" s="33" t="s">
        <v>31</v>
      </c>
      <c r="E289" s="34" t="s">
        <v>32</v>
      </c>
      <c r="F289" s="34" t="s">
        <v>33</v>
      </c>
      <c r="G289" s="33" t="s">
        <v>482</v>
      </c>
      <c r="H289" s="33"/>
      <c r="I289" s="35">
        <v>5374776</v>
      </c>
      <c r="J289" s="33"/>
    </row>
    <row r="290" spans="1:10" s="12" customFormat="1" ht="30" x14ac:dyDescent="0.25">
      <c r="A290" s="33">
        <v>285</v>
      </c>
      <c r="B290" s="33" t="s">
        <v>483</v>
      </c>
      <c r="C290" s="36">
        <v>44425</v>
      </c>
      <c r="D290" s="33" t="s">
        <v>31</v>
      </c>
      <c r="E290" s="34" t="s">
        <v>32</v>
      </c>
      <c r="F290" s="34" t="s">
        <v>33</v>
      </c>
      <c r="G290" s="33" t="s">
        <v>412</v>
      </c>
      <c r="H290" s="33"/>
      <c r="I290" s="35">
        <v>1871837</v>
      </c>
      <c r="J290" s="33"/>
    </row>
    <row r="291" spans="1:10" s="12" customFormat="1" ht="30" x14ac:dyDescent="0.25">
      <c r="A291" s="33">
        <v>286</v>
      </c>
      <c r="B291" s="33" t="s">
        <v>484</v>
      </c>
      <c r="C291" s="36">
        <v>44426</v>
      </c>
      <c r="D291" s="33" t="s">
        <v>31</v>
      </c>
      <c r="E291" s="34" t="s">
        <v>32</v>
      </c>
      <c r="F291" s="34" t="s">
        <v>33</v>
      </c>
      <c r="G291" s="33" t="s">
        <v>342</v>
      </c>
      <c r="H291" s="33"/>
      <c r="I291" s="35">
        <v>2421573</v>
      </c>
      <c r="J291" s="33"/>
    </row>
    <row r="292" spans="1:10" s="12" customFormat="1" ht="30" x14ac:dyDescent="0.25">
      <c r="A292" s="33">
        <v>287</v>
      </c>
      <c r="B292" s="33" t="s">
        <v>485</v>
      </c>
      <c r="C292" s="36">
        <v>44428</v>
      </c>
      <c r="D292" s="33" t="s">
        <v>31</v>
      </c>
      <c r="E292" s="34" t="s">
        <v>32</v>
      </c>
      <c r="F292" s="34" t="s">
        <v>33</v>
      </c>
      <c r="G292" s="33" t="s">
        <v>344</v>
      </c>
      <c r="H292" s="33"/>
      <c r="I292" s="35">
        <v>3849538</v>
      </c>
      <c r="J292" s="33"/>
    </row>
    <row r="293" spans="1:10" s="12" customFormat="1" ht="30" x14ac:dyDescent="0.25">
      <c r="A293" s="33">
        <v>288</v>
      </c>
      <c r="B293" s="33" t="s">
        <v>486</v>
      </c>
      <c r="C293" s="36">
        <v>44439</v>
      </c>
      <c r="D293" s="33" t="s">
        <v>31</v>
      </c>
      <c r="E293" s="34" t="s">
        <v>32</v>
      </c>
      <c r="F293" s="34" t="s">
        <v>33</v>
      </c>
      <c r="G293" s="33" t="s">
        <v>482</v>
      </c>
      <c r="H293" s="33"/>
      <c r="I293" s="35">
        <v>4875090</v>
      </c>
      <c r="J293" s="33"/>
    </row>
    <row r="294" spans="1:10" s="12" customFormat="1" ht="30" x14ac:dyDescent="0.25">
      <c r="A294" s="33">
        <v>289</v>
      </c>
      <c r="B294" s="33" t="s">
        <v>487</v>
      </c>
      <c r="C294" s="36">
        <v>44439</v>
      </c>
      <c r="D294" s="33" t="s">
        <v>31</v>
      </c>
      <c r="E294" s="34" t="s">
        <v>32</v>
      </c>
      <c r="F294" s="34" t="s">
        <v>33</v>
      </c>
      <c r="G294" s="33" t="s">
        <v>412</v>
      </c>
      <c r="H294" s="33"/>
      <c r="I294" s="35">
        <v>3521705</v>
      </c>
      <c r="J294" s="33"/>
    </row>
    <row r="295" spans="1:10" s="12" customFormat="1" ht="30" x14ac:dyDescent="0.25">
      <c r="A295" s="33">
        <v>290</v>
      </c>
      <c r="B295" s="33" t="s">
        <v>488</v>
      </c>
      <c r="C295" s="33" t="s">
        <v>489</v>
      </c>
      <c r="D295" s="33" t="s">
        <v>31</v>
      </c>
      <c r="E295" s="34" t="s">
        <v>32</v>
      </c>
      <c r="F295" s="34" t="s">
        <v>33</v>
      </c>
      <c r="G295" s="33" t="s">
        <v>482</v>
      </c>
      <c r="H295" s="33"/>
      <c r="I295" s="35">
        <v>3547016</v>
      </c>
      <c r="J295" s="33"/>
    </row>
    <row r="296" spans="1:10" s="12" customFormat="1" ht="30" x14ac:dyDescent="0.25">
      <c r="A296" s="33">
        <v>291</v>
      </c>
      <c r="B296" s="33" t="s">
        <v>490</v>
      </c>
      <c r="C296" s="33" t="s">
        <v>491</v>
      </c>
      <c r="D296" s="33" t="s">
        <v>31</v>
      </c>
      <c r="E296" s="34" t="s">
        <v>32</v>
      </c>
      <c r="F296" s="34" t="s">
        <v>33</v>
      </c>
      <c r="G296" s="33" t="s">
        <v>331</v>
      </c>
      <c r="H296" s="33"/>
      <c r="I296" s="35">
        <v>1800304</v>
      </c>
      <c r="J296" s="33"/>
    </row>
    <row r="297" spans="1:10" s="12" customFormat="1" ht="30" x14ac:dyDescent="0.25">
      <c r="A297" s="33">
        <v>292</v>
      </c>
      <c r="B297" s="33" t="s">
        <v>492</v>
      </c>
      <c r="C297" s="33" t="s">
        <v>493</v>
      </c>
      <c r="D297" s="33" t="s">
        <v>31</v>
      </c>
      <c r="E297" s="34" t="s">
        <v>32</v>
      </c>
      <c r="F297" s="34" t="s">
        <v>33</v>
      </c>
      <c r="G297" s="33" t="s">
        <v>346</v>
      </c>
      <c r="H297" s="33"/>
      <c r="I297" s="35">
        <v>3760724</v>
      </c>
      <c r="J297" s="33"/>
    </row>
    <row r="298" spans="1:10" s="12" customFormat="1" ht="30" x14ac:dyDescent="0.25">
      <c r="A298" s="33">
        <v>293</v>
      </c>
      <c r="B298" s="33" t="s">
        <v>494</v>
      </c>
      <c r="C298" s="33" t="s">
        <v>493</v>
      </c>
      <c r="D298" s="33" t="s">
        <v>31</v>
      </c>
      <c r="E298" s="34" t="s">
        <v>32</v>
      </c>
      <c r="F298" s="34" t="s">
        <v>33</v>
      </c>
      <c r="G298" s="33" t="s">
        <v>292</v>
      </c>
      <c r="H298" s="33"/>
      <c r="I298" s="35">
        <v>4203276</v>
      </c>
      <c r="J298" s="33"/>
    </row>
    <row r="299" spans="1:10" s="12" customFormat="1" ht="30" x14ac:dyDescent="0.25">
      <c r="A299" s="33">
        <v>294</v>
      </c>
      <c r="B299" s="33" t="s">
        <v>495</v>
      </c>
      <c r="C299" s="33" t="s">
        <v>496</v>
      </c>
      <c r="D299" s="33" t="s">
        <v>31</v>
      </c>
      <c r="E299" s="34" t="s">
        <v>32</v>
      </c>
      <c r="F299" s="34" t="s">
        <v>33</v>
      </c>
      <c r="G299" s="33" t="s">
        <v>412</v>
      </c>
      <c r="H299" s="33"/>
      <c r="I299" s="35">
        <v>2492849</v>
      </c>
      <c r="J299" s="33"/>
    </row>
    <row r="300" spans="1:10" s="12" customFormat="1" ht="30" x14ac:dyDescent="0.25">
      <c r="A300" s="33">
        <v>295</v>
      </c>
      <c r="B300" s="33" t="s">
        <v>497</v>
      </c>
      <c r="C300" s="33" t="s">
        <v>498</v>
      </c>
      <c r="D300" s="33" t="s">
        <v>31</v>
      </c>
      <c r="E300" s="34" t="s">
        <v>32</v>
      </c>
      <c r="F300" s="34" t="s">
        <v>33</v>
      </c>
      <c r="G300" s="33" t="s">
        <v>348</v>
      </c>
      <c r="H300" s="33"/>
      <c r="I300" s="35">
        <v>688191</v>
      </c>
      <c r="J300" s="33"/>
    </row>
    <row r="301" spans="1:10" s="12" customFormat="1" ht="30" x14ac:dyDescent="0.25">
      <c r="A301" s="33">
        <v>296</v>
      </c>
      <c r="B301" s="33" t="s">
        <v>499</v>
      </c>
      <c r="C301" s="33" t="s">
        <v>498</v>
      </c>
      <c r="D301" s="33" t="s">
        <v>31</v>
      </c>
      <c r="E301" s="34" t="s">
        <v>32</v>
      </c>
      <c r="F301" s="34" t="s">
        <v>33</v>
      </c>
      <c r="G301" s="33" t="s">
        <v>361</v>
      </c>
      <c r="H301" s="33"/>
      <c r="I301" s="35">
        <v>3069638</v>
      </c>
      <c r="J301" s="33"/>
    </row>
    <row r="302" spans="1:10" s="12" customFormat="1" ht="30" x14ac:dyDescent="0.25">
      <c r="A302" s="33">
        <v>297</v>
      </c>
      <c r="B302" s="33" t="s">
        <v>500</v>
      </c>
      <c r="C302" s="33" t="s">
        <v>498</v>
      </c>
      <c r="D302" s="33" t="s">
        <v>31</v>
      </c>
      <c r="E302" s="34" t="s">
        <v>32</v>
      </c>
      <c r="F302" s="34" t="s">
        <v>33</v>
      </c>
      <c r="G302" s="33" t="s">
        <v>346</v>
      </c>
      <c r="H302" s="33"/>
      <c r="I302" s="35">
        <v>2935130</v>
      </c>
      <c r="J302" s="33"/>
    </row>
    <row r="303" spans="1:10" s="12" customFormat="1" ht="30" x14ac:dyDescent="0.25">
      <c r="A303" s="33">
        <v>298</v>
      </c>
      <c r="B303" s="33" t="s">
        <v>501</v>
      </c>
      <c r="C303" s="33" t="s">
        <v>498</v>
      </c>
      <c r="D303" s="33" t="s">
        <v>31</v>
      </c>
      <c r="E303" s="34" t="s">
        <v>32</v>
      </c>
      <c r="F303" s="34" t="s">
        <v>33</v>
      </c>
      <c r="G303" s="33" t="s">
        <v>292</v>
      </c>
      <c r="H303" s="33"/>
      <c r="I303" s="35">
        <v>4949010</v>
      </c>
      <c r="J303" s="33"/>
    </row>
    <row r="304" spans="1:10" s="12" customFormat="1" ht="30" x14ac:dyDescent="0.25">
      <c r="A304" s="33">
        <v>299</v>
      </c>
      <c r="B304" s="33" t="s">
        <v>502</v>
      </c>
      <c r="C304" s="33" t="s">
        <v>503</v>
      </c>
      <c r="D304" s="33" t="s">
        <v>31</v>
      </c>
      <c r="E304" s="34" t="s">
        <v>32</v>
      </c>
      <c r="F304" s="34" t="s">
        <v>33</v>
      </c>
      <c r="G304" s="33" t="s">
        <v>331</v>
      </c>
      <c r="H304" s="33"/>
      <c r="I304" s="35">
        <v>1826440</v>
      </c>
      <c r="J304" s="33"/>
    </row>
    <row r="305" spans="1:10" s="12" customFormat="1" ht="30" x14ac:dyDescent="0.25">
      <c r="A305" s="33">
        <v>300</v>
      </c>
      <c r="B305" s="33" t="s">
        <v>504</v>
      </c>
      <c r="C305" s="33" t="s">
        <v>505</v>
      </c>
      <c r="D305" s="33" t="s">
        <v>31</v>
      </c>
      <c r="E305" s="34" t="s">
        <v>32</v>
      </c>
      <c r="F305" s="34" t="s">
        <v>33</v>
      </c>
      <c r="G305" s="33" t="s">
        <v>346</v>
      </c>
      <c r="H305" s="33"/>
      <c r="I305" s="35">
        <v>2199604</v>
      </c>
      <c r="J305" s="33"/>
    </row>
    <row r="306" spans="1:10" s="12" customFormat="1" ht="30" x14ac:dyDescent="0.25">
      <c r="A306" s="33">
        <v>301</v>
      </c>
      <c r="B306" s="33" t="s">
        <v>506</v>
      </c>
      <c r="C306" s="33" t="s">
        <v>507</v>
      </c>
      <c r="D306" s="33" t="s">
        <v>31</v>
      </c>
      <c r="E306" s="34" t="s">
        <v>32</v>
      </c>
      <c r="F306" s="34" t="s">
        <v>33</v>
      </c>
      <c r="G306" s="33" t="s">
        <v>412</v>
      </c>
      <c r="H306" s="33"/>
      <c r="I306" s="35">
        <v>3768633</v>
      </c>
      <c r="J306" s="33"/>
    </row>
    <row r="307" spans="1:10" s="12" customFormat="1" ht="30" x14ac:dyDescent="0.25">
      <c r="A307" s="33">
        <v>302</v>
      </c>
      <c r="B307" s="39" t="s">
        <v>508</v>
      </c>
      <c r="C307" s="40" t="s">
        <v>509</v>
      </c>
      <c r="D307" s="33" t="s">
        <v>31</v>
      </c>
      <c r="E307" s="34" t="s">
        <v>32</v>
      </c>
      <c r="F307" s="34" t="s">
        <v>33</v>
      </c>
      <c r="G307" s="39" t="s">
        <v>361</v>
      </c>
      <c r="H307" s="33"/>
      <c r="I307" s="41">
        <v>2051676</v>
      </c>
      <c r="J307" s="33"/>
    </row>
    <row r="308" spans="1:10" s="12" customFormat="1" ht="30" x14ac:dyDescent="0.25">
      <c r="A308" s="33">
        <v>303</v>
      </c>
      <c r="B308" s="39" t="s">
        <v>510</v>
      </c>
      <c r="C308" s="40" t="s">
        <v>511</v>
      </c>
      <c r="D308" s="33" t="s">
        <v>31</v>
      </c>
      <c r="E308" s="34" t="s">
        <v>32</v>
      </c>
      <c r="F308" s="34" t="s">
        <v>33</v>
      </c>
      <c r="G308" s="39" t="s">
        <v>340</v>
      </c>
      <c r="H308" s="33"/>
      <c r="I308" s="41">
        <v>862330</v>
      </c>
      <c r="J308" s="33"/>
    </row>
    <row r="309" spans="1:10" s="12" customFormat="1" ht="30" x14ac:dyDescent="0.25">
      <c r="A309" s="33">
        <v>304</v>
      </c>
      <c r="B309" s="39" t="s">
        <v>512</v>
      </c>
      <c r="C309" s="40" t="s">
        <v>511</v>
      </c>
      <c r="D309" s="33" t="s">
        <v>31</v>
      </c>
      <c r="E309" s="34" t="s">
        <v>32</v>
      </c>
      <c r="F309" s="34" t="s">
        <v>33</v>
      </c>
      <c r="G309" s="39" t="s">
        <v>344</v>
      </c>
      <c r="H309" s="33"/>
      <c r="I309" s="41">
        <v>2448369</v>
      </c>
      <c r="J309" s="33"/>
    </row>
    <row r="310" spans="1:10" s="12" customFormat="1" ht="30" x14ac:dyDescent="0.25">
      <c r="A310" s="33">
        <v>305</v>
      </c>
      <c r="B310" s="39" t="s">
        <v>513</v>
      </c>
      <c r="C310" s="40" t="s">
        <v>514</v>
      </c>
      <c r="D310" s="33" t="s">
        <v>31</v>
      </c>
      <c r="E310" s="34" t="s">
        <v>32</v>
      </c>
      <c r="F310" s="34" t="s">
        <v>33</v>
      </c>
      <c r="G310" s="39" t="s">
        <v>361</v>
      </c>
      <c r="H310" s="33"/>
      <c r="I310" s="41">
        <v>2936978</v>
      </c>
      <c r="J310" s="33"/>
    </row>
    <row r="311" spans="1:10" s="12" customFormat="1" ht="30" x14ac:dyDescent="0.25">
      <c r="A311" s="33">
        <v>306</v>
      </c>
      <c r="B311" s="39" t="s">
        <v>515</v>
      </c>
      <c r="C311" s="40" t="s">
        <v>514</v>
      </c>
      <c r="D311" s="33" t="s">
        <v>31</v>
      </c>
      <c r="E311" s="34" t="s">
        <v>32</v>
      </c>
      <c r="F311" s="34" t="s">
        <v>33</v>
      </c>
      <c r="G311" s="39" t="s">
        <v>342</v>
      </c>
      <c r="H311" s="33"/>
      <c r="I311" s="41">
        <v>4084082</v>
      </c>
      <c r="J311" s="33"/>
    </row>
    <row r="312" spans="1:10" s="12" customFormat="1" ht="30" x14ac:dyDescent="0.25">
      <c r="A312" s="33">
        <v>307</v>
      </c>
      <c r="B312" s="39" t="s">
        <v>516</v>
      </c>
      <c r="C312" s="40" t="s">
        <v>514</v>
      </c>
      <c r="D312" s="33" t="s">
        <v>31</v>
      </c>
      <c r="E312" s="34" t="s">
        <v>32</v>
      </c>
      <c r="F312" s="34" t="s">
        <v>33</v>
      </c>
      <c r="G312" s="39" t="s">
        <v>329</v>
      </c>
      <c r="H312" s="33"/>
      <c r="I312" s="41">
        <v>1812763</v>
      </c>
      <c r="J312" s="33"/>
    </row>
    <row r="313" spans="1:10" s="12" customFormat="1" ht="30" x14ac:dyDescent="0.25">
      <c r="A313" s="33">
        <v>308</v>
      </c>
      <c r="B313" s="39" t="s">
        <v>517</v>
      </c>
      <c r="C313" s="40" t="s">
        <v>518</v>
      </c>
      <c r="D313" s="33" t="s">
        <v>31</v>
      </c>
      <c r="E313" s="34" t="s">
        <v>32</v>
      </c>
      <c r="F313" s="34" t="s">
        <v>33</v>
      </c>
      <c r="G313" s="39" t="s">
        <v>368</v>
      </c>
      <c r="H313" s="33"/>
      <c r="I313" s="41">
        <v>1182368</v>
      </c>
      <c r="J313" s="33"/>
    </row>
    <row r="314" spans="1:10" s="12" customFormat="1" ht="30" x14ac:dyDescent="0.25">
      <c r="A314" s="33">
        <v>309</v>
      </c>
      <c r="B314" s="39" t="s">
        <v>519</v>
      </c>
      <c r="C314" s="40" t="s">
        <v>518</v>
      </c>
      <c r="D314" s="33" t="s">
        <v>31</v>
      </c>
      <c r="E314" s="34" t="s">
        <v>32</v>
      </c>
      <c r="F314" s="34" t="s">
        <v>33</v>
      </c>
      <c r="G314" s="39" t="s">
        <v>363</v>
      </c>
      <c r="H314" s="33"/>
      <c r="I314" s="41">
        <v>3046265</v>
      </c>
      <c r="J314" s="33"/>
    </row>
    <row r="315" spans="1:10" s="12" customFormat="1" ht="30" x14ac:dyDescent="0.25">
      <c r="A315" s="33">
        <v>310</v>
      </c>
      <c r="B315" s="39" t="s">
        <v>520</v>
      </c>
      <c r="C315" s="40" t="s">
        <v>518</v>
      </c>
      <c r="D315" s="33" t="s">
        <v>31</v>
      </c>
      <c r="E315" s="34" t="s">
        <v>32</v>
      </c>
      <c r="F315" s="34" t="s">
        <v>33</v>
      </c>
      <c r="G315" s="39" t="s">
        <v>340</v>
      </c>
      <c r="H315" s="33"/>
      <c r="I315" s="41">
        <v>1213859</v>
      </c>
      <c r="J315" s="33"/>
    </row>
    <row r="316" spans="1:10" s="12" customFormat="1" ht="30" x14ac:dyDescent="0.25">
      <c r="A316" s="33">
        <v>311</v>
      </c>
      <c r="B316" s="39" t="s">
        <v>521</v>
      </c>
      <c r="C316" s="40" t="s">
        <v>518</v>
      </c>
      <c r="D316" s="33" t="s">
        <v>31</v>
      </c>
      <c r="E316" s="34" t="s">
        <v>32</v>
      </c>
      <c r="F316" s="34" t="s">
        <v>33</v>
      </c>
      <c r="G316" s="39" t="s">
        <v>346</v>
      </c>
      <c r="H316" s="33"/>
      <c r="I316" s="41">
        <v>1296130</v>
      </c>
      <c r="J316" s="33"/>
    </row>
    <row r="317" spans="1:10" s="12" customFormat="1" ht="30" x14ac:dyDescent="0.25">
      <c r="A317" s="33">
        <v>312</v>
      </c>
      <c r="B317" s="39" t="s">
        <v>522</v>
      </c>
      <c r="C317" s="40" t="s">
        <v>518</v>
      </c>
      <c r="D317" s="33" t="s">
        <v>31</v>
      </c>
      <c r="E317" s="34" t="s">
        <v>32</v>
      </c>
      <c r="F317" s="34" t="s">
        <v>33</v>
      </c>
      <c r="G317" s="39" t="s">
        <v>482</v>
      </c>
      <c r="H317" s="33"/>
      <c r="I317" s="41">
        <v>3657623</v>
      </c>
      <c r="J317" s="33"/>
    </row>
    <row r="318" spans="1:10" s="12" customFormat="1" ht="30" x14ac:dyDescent="0.25">
      <c r="A318" s="33">
        <v>313</v>
      </c>
      <c r="B318" s="39" t="s">
        <v>523</v>
      </c>
      <c r="C318" s="40" t="s">
        <v>524</v>
      </c>
      <c r="D318" s="33" t="s">
        <v>31</v>
      </c>
      <c r="E318" s="34" t="s">
        <v>32</v>
      </c>
      <c r="F318" s="34" t="s">
        <v>33</v>
      </c>
      <c r="G318" s="39" t="s">
        <v>348</v>
      </c>
      <c r="H318" s="33"/>
      <c r="I318" s="41">
        <v>963389</v>
      </c>
      <c r="J318" s="33"/>
    </row>
    <row r="319" spans="1:10" s="12" customFormat="1" ht="30" x14ac:dyDescent="0.25">
      <c r="A319" s="33">
        <v>314</v>
      </c>
      <c r="B319" s="39" t="s">
        <v>525</v>
      </c>
      <c r="C319" s="40" t="s">
        <v>524</v>
      </c>
      <c r="D319" s="33" t="s">
        <v>31</v>
      </c>
      <c r="E319" s="34" t="s">
        <v>32</v>
      </c>
      <c r="F319" s="34" t="s">
        <v>33</v>
      </c>
      <c r="G319" s="39" t="s">
        <v>288</v>
      </c>
      <c r="H319" s="33"/>
      <c r="I319" s="41">
        <v>3670502</v>
      </c>
      <c r="J319" s="33"/>
    </row>
    <row r="320" spans="1:10" s="12" customFormat="1" ht="30" x14ac:dyDescent="0.25">
      <c r="A320" s="33">
        <v>315</v>
      </c>
      <c r="B320" s="39" t="s">
        <v>526</v>
      </c>
      <c r="C320" s="40" t="s">
        <v>524</v>
      </c>
      <c r="D320" s="33" t="s">
        <v>31</v>
      </c>
      <c r="E320" s="34" t="s">
        <v>32</v>
      </c>
      <c r="F320" s="34" t="s">
        <v>33</v>
      </c>
      <c r="G320" s="39" t="s">
        <v>344</v>
      </c>
      <c r="H320" s="33"/>
      <c r="I320" s="41">
        <v>1453936</v>
      </c>
      <c r="J320" s="33"/>
    </row>
    <row r="321" spans="1:10" s="12" customFormat="1" ht="30" x14ac:dyDescent="0.25">
      <c r="A321" s="33">
        <v>316</v>
      </c>
      <c r="B321" s="39" t="s">
        <v>527</v>
      </c>
      <c r="C321" s="40" t="s">
        <v>528</v>
      </c>
      <c r="D321" s="33" t="s">
        <v>31</v>
      </c>
      <c r="E321" s="34" t="s">
        <v>32</v>
      </c>
      <c r="F321" s="34" t="s">
        <v>33</v>
      </c>
      <c r="G321" s="39" t="s">
        <v>529</v>
      </c>
      <c r="H321" s="33"/>
      <c r="I321" s="41">
        <v>2474505</v>
      </c>
      <c r="J321" s="33"/>
    </row>
    <row r="322" spans="1:10" s="12" customFormat="1" ht="30" x14ac:dyDescent="0.25">
      <c r="A322" s="33">
        <v>317</v>
      </c>
      <c r="B322" s="39" t="s">
        <v>530</v>
      </c>
      <c r="C322" s="40" t="s">
        <v>528</v>
      </c>
      <c r="D322" s="33" t="s">
        <v>31</v>
      </c>
      <c r="E322" s="34" t="s">
        <v>32</v>
      </c>
      <c r="F322" s="34" t="s">
        <v>33</v>
      </c>
      <c r="G322" s="39" t="s">
        <v>336</v>
      </c>
      <c r="H322" s="33"/>
      <c r="I322" s="41">
        <v>3856758</v>
      </c>
      <c r="J322" s="33"/>
    </row>
    <row r="323" spans="1:10" s="12" customFormat="1" ht="30" x14ac:dyDescent="0.25">
      <c r="A323" s="33">
        <v>318</v>
      </c>
      <c r="B323" s="39" t="s">
        <v>531</v>
      </c>
      <c r="C323" s="40" t="s">
        <v>532</v>
      </c>
      <c r="D323" s="33" t="s">
        <v>31</v>
      </c>
      <c r="E323" s="34" t="s">
        <v>32</v>
      </c>
      <c r="F323" s="34" t="s">
        <v>33</v>
      </c>
      <c r="G323" s="39" t="s">
        <v>340</v>
      </c>
      <c r="H323" s="33"/>
      <c r="I323" s="41">
        <v>2104010</v>
      </c>
      <c r="J323" s="33"/>
    </row>
    <row r="324" spans="1:10" s="12" customFormat="1" ht="30" x14ac:dyDescent="0.25">
      <c r="A324" s="33">
        <v>319</v>
      </c>
      <c r="B324" s="39" t="s">
        <v>533</v>
      </c>
      <c r="C324" s="40" t="s">
        <v>532</v>
      </c>
      <c r="D324" s="33" t="s">
        <v>31</v>
      </c>
      <c r="E324" s="34" t="s">
        <v>32</v>
      </c>
      <c r="F324" s="34" t="s">
        <v>33</v>
      </c>
      <c r="G324" s="39" t="s">
        <v>331</v>
      </c>
      <c r="H324" s="33"/>
      <c r="I324" s="41">
        <v>1840853</v>
      </c>
      <c r="J324" s="33"/>
    </row>
    <row r="325" spans="1:10" s="12" customFormat="1" ht="30" x14ac:dyDescent="0.25">
      <c r="A325" s="33">
        <v>320</v>
      </c>
      <c r="B325" s="39" t="s">
        <v>534</v>
      </c>
      <c r="C325" s="40" t="s">
        <v>535</v>
      </c>
      <c r="D325" s="33" t="s">
        <v>31</v>
      </c>
      <c r="E325" s="34" t="s">
        <v>32</v>
      </c>
      <c r="F325" s="34" t="s">
        <v>33</v>
      </c>
      <c r="G325" s="39" t="s">
        <v>346</v>
      </c>
      <c r="H325" s="33"/>
      <c r="I325" s="41">
        <v>726968</v>
      </c>
      <c r="J325" s="33"/>
    </row>
    <row r="326" spans="1:10" s="12" customFormat="1" ht="30" x14ac:dyDescent="0.25">
      <c r="A326" s="33">
        <v>321</v>
      </c>
      <c r="B326" s="39" t="s">
        <v>536</v>
      </c>
      <c r="C326" s="40" t="s">
        <v>535</v>
      </c>
      <c r="D326" s="33" t="s">
        <v>31</v>
      </c>
      <c r="E326" s="34" t="s">
        <v>32</v>
      </c>
      <c r="F326" s="34" t="s">
        <v>33</v>
      </c>
      <c r="G326" s="39" t="s">
        <v>346</v>
      </c>
      <c r="H326" s="33"/>
      <c r="I326" s="41">
        <v>298082</v>
      </c>
      <c r="J326" s="33"/>
    </row>
    <row r="327" spans="1:10" s="12" customFormat="1" ht="30" x14ac:dyDescent="0.25">
      <c r="A327" s="33">
        <v>322</v>
      </c>
      <c r="B327" s="39" t="s">
        <v>537</v>
      </c>
      <c r="C327" s="40" t="s">
        <v>538</v>
      </c>
      <c r="D327" s="33" t="s">
        <v>31</v>
      </c>
      <c r="E327" s="34" t="s">
        <v>32</v>
      </c>
      <c r="F327" s="34" t="s">
        <v>33</v>
      </c>
      <c r="G327" s="39" t="s">
        <v>50</v>
      </c>
      <c r="H327" s="33"/>
      <c r="I327" s="41">
        <v>2501862</v>
      </c>
      <c r="J327" s="33"/>
    </row>
    <row r="328" spans="1:10" s="12" customFormat="1" ht="30" x14ac:dyDescent="0.25">
      <c r="A328" s="33">
        <v>323</v>
      </c>
      <c r="B328" s="39" t="s">
        <v>539</v>
      </c>
      <c r="C328" s="40" t="s">
        <v>540</v>
      </c>
      <c r="D328" s="33" t="s">
        <v>31</v>
      </c>
      <c r="E328" s="34" t="s">
        <v>32</v>
      </c>
      <c r="F328" s="34" t="s">
        <v>33</v>
      </c>
      <c r="G328" s="39" t="s">
        <v>292</v>
      </c>
      <c r="H328" s="33"/>
      <c r="I328" s="41">
        <v>1716889</v>
      </c>
      <c r="J328" s="33"/>
    </row>
    <row r="329" spans="1:10" s="12" customFormat="1" ht="30" x14ac:dyDescent="0.25">
      <c r="A329" s="33">
        <v>324</v>
      </c>
      <c r="B329" s="39" t="s">
        <v>541</v>
      </c>
      <c r="C329" s="40" t="s">
        <v>540</v>
      </c>
      <c r="D329" s="33" t="s">
        <v>31</v>
      </c>
      <c r="E329" s="34" t="s">
        <v>32</v>
      </c>
      <c r="F329" s="34" t="s">
        <v>33</v>
      </c>
      <c r="G329" s="39" t="s">
        <v>368</v>
      </c>
      <c r="H329" s="33"/>
      <c r="I329" s="41">
        <v>4563471</v>
      </c>
      <c r="J329" s="33"/>
    </row>
    <row r="330" spans="1:10" s="12" customFormat="1" ht="30" x14ac:dyDescent="0.25">
      <c r="A330" s="33">
        <v>325</v>
      </c>
      <c r="B330" s="39" t="s">
        <v>542</v>
      </c>
      <c r="C330" s="40" t="s">
        <v>543</v>
      </c>
      <c r="D330" s="33" t="s">
        <v>31</v>
      </c>
      <c r="E330" s="34" t="s">
        <v>32</v>
      </c>
      <c r="F330" s="34" t="s">
        <v>33</v>
      </c>
      <c r="G330" s="39" t="s">
        <v>344</v>
      </c>
      <c r="H330" s="33"/>
      <c r="I330" s="41">
        <v>1596276</v>
      </c>
      <c r="J330" s="33"/>
    </row>
    <row r="331" spans="1:10" s="12" customFormat="1" ht="30" x14ac:dyDescent="0.25">
      <c r="A331" s="33">
        <v>326</v>
      </c>
      <c r="B331" s="39" t="s">
        <v>544</v>
      </c>
      <c r="C331" s="40" t="s">
        <v>545</v>
      </c>
      <c r="D331" s="33" t="s">
        <v>31</v>
      </c>
      <c r="E331" s="34" t="s">
        <v>32</v>
      </c>
      <c r="F331" s="34" t="s">
        <v>33</v>
      </c>
      <c r="G331" s="39" t="s">
        <v>346</v>
      </c>
      <c r="H331" s="33"/>
      <c r="I331" s="41">
        <v>1095864</v>
      </c>
      <c r="J331" s="33"/>
    </row>
    <row r="332" spans="1:10" s="12" customFormat="1" ht="30" x14ac:dyDescent="0.25">
      <c r="A332" s="33">
        <v>327</v>
      </c>
      <c r="B332" s="39" t="s">
        <v>546</v>
      </c>
      <c r="C332" s="40" t="s">
        <v>545</v>
      </c>
      <c r="D332" s="33" t="s">
        <v>31</v>
      </c>
      <c r="E332" s="34" t="s">
        <v>32</v>
      </c>
      <c r="F332" s="34" t="s">
        <v>33</v>
      </c>
      <c r="G332" s="39" t="s">
        <v>361</v>
      </c>
      <c r="H332" s="33"/>
      <c r="I332" s="41">
        <v>2971969</v>
      </c>
      <c r="J332" s="33"/>
    </row>
    <row r="333" spans="1:10" s="12" customFormat="1" ht="30" x14ac:dyDescent="0.25">
      <c r="A333" s="33">
        <v>328</v>
      </c>
      <c r="B333" s="39" t="s">
        <v>547</v>
      </c>
      <c r="C333" s="40" t="s">
        <v>545</v>
      </c>
      <c r="D333" s="33" t="s">
        <v>31</v>
      </c>
      <c r="E333" s="34" t="s">
        <v>32</v>
      </c>
      <c r="F333" s="34" t="s">
        <v>33</v>
      </c>
      <c r="G333" s="39" t="s">
        <v>376</v>
      </c>
      <c r="H333" s="33"/>
      <c r="I333" s="41">
        <v>2137652</v>
      </c>
      <c r="J333" s="33"/>
    </row>
    <row r="334" spans="1:10" s="12" customFormat="1" ht="30" x14ac:dyDescent="0.25">
      <c r="A334" s="33">
        <v>329</v>
      </c>
      <c r="B334" s="39" t="s">
        <v>548</v>
      </c>
      <c r="C334" s="40" t="s">
        <v>549</v>
      </c>
      <c r="D334" s="33" t="s">
        <v>31</v>
      </c>
      <c r="E334" s="34" t="s">
        <v>32</v>
      </c>
      <c r="F334" s="34" t="s">
        <v>33</v>
      </c>
      <c r="G334" s="39" t="s">
        <v>340</v>
      </c>
      <c r="H334" s="33"/>
      <c r="I334" s="41">
        <v>875970</v>
      </c>
      <c r="J334" s="33"/>
    </row>
    <row r="335" spans="1:10" s="12" customFormat="1" ht="30" x14ac:dyDescent="0.25">
      <c r="A335" s="33">
        <v>330</v>
      </c>
      <c r="B335" s="39" t="s">
        <v>550</v>
      </c>
      <c r="C335" s="40" t="s">
        <v>549</v>
      </c>
      <c r="D335" s="33" t="s">
        <v>31</v>
      </c>
      <c r="E335" s="34" t="s">
        <v>32</v>
      </c>
      <c r="F335" s="34" t="s">
        <v>33</v>
      </c>
      <c r="G335" s="39" t="s">
        <v>363</v>
      </c>
      <c r="H335" s="33"/>
      <c r="I335" s="41">
        <v>2300531</v>
      </c>
      <c r="J335" s="33"/>
    </row>
    <row r="336" spans="1:10" s="12" customFormat="1" ht="30" x14ac:dyDescent="0.25">
      <c r="A336" s="33">
        <v>331</v>
      </c>
      <c r="B336" s="39" t="s">
        <v>551</v>
      </c>
      <c r="C336" s="40" t="s">
        <v>552</v>
      </c>
      <c r="D336" s="33" t="s">
        <v>31</v>
      </c>
      <c r="E336" s="34" t="s">
        <v>32</v>
      </c>
      <c r="F336" s="34" t="s">
        <v>33</v>
      </c>
      <c r="G336" s="39" t="s">
        <v>329</v>
      </c>
      <c r="H336" s="33"/>
      <c r="I336" s="41">
        <v>1754869</v>
      </c>
      <c r="J336" s="33"/>
    </row>
    <row r="337" spans="1:10" s="12" customFormat="1" ht="30" x14ac:dyDescent="0.25">
      <c r="A337" s="33">
        <v>332</v>
      </c>
      <c r="B337" s="39" t="s">
        <v>553</v>
      </c>
      <c r="C337" s="40" t="s">
        <v>552</v>
      </c>
      <c r="D337" s="33" t="s">
        <v>31</v>
      </c>
      <c r="E337" s="34" t="s">
        <v>32</v>
      </c>
      <c r="F337" s="34" t="s">
        <v>33</v>
      </c>
      <c r="G337" s="39" t="s">
        <v>368</v>
      </c>
      <c r="H337" s="33"/>
      <c r="I337" s="41">
        <v>2808311</v>
      </c>
      <c r="J337" s="33"/>
    </row>
    <row r="338" spans="1:10" s="12" customFormat="1" ht="30" x14ac:dyDescent="0.25">
      <c r="A338" s="33">
        <v>333</v>
      </c>
      <c r="B338" s="39" t="s">
        <v>554</v>
      </c>
      <c r="C338" s="40" t="s">
        <v>555</v>
      </c>
      <c r="D338" s="33" t="s">
        <v>31</v>
      </c>
      <c r="E338" s="34" t="s">
        <v>32</v>
      </c>
      <c r="F338" s="34" t="s">
        <v>33</v>
      </c>
      <c r="G338" s="39" t="s">
        <v>294</v>
      </c>
      <c r="H338" s="33"/>
      <c r="I338" s="41">
        <v>2084885</v>
      </c>
      <c r="J338" s="33"/>
    </row>
    <row r="339" spans="1:10" s="12" customFormat="1" ht="30" x14ac:dyDescent="0.25">
      <c r="A339" s="33">
        <v>334</v>
      </c>
      <c r="B339" s="39" t="s">
        <v>556</v>
      </c>
      <c r="C339" s="40" t="s">
        <v>555</v>
      </c>
      <c r="D339" s="33" t="s">
        <v>31</v>
      </c>
      <c r="E339" s="34" t="s">
        <v>32</v>
      </c>
      <c r="F339" s="34" t="s">
        <v>33</v>
      </c>
      <c r="G339" s="39" t="s">
        <v>288</v>
      </c>
      <c r="H339" s="33"/>
      <c r="I339" s="41">
        <v>3688399</v>
      </c>
      <c r="J339" s="33"/>
    </row>
    <row r="340" spans="1:10" s="12" customFormat="1" ht="30" x14ac:dyDescent="0.25">
      <c r="A340" s="33">
        <v>335</v>
      </c>
      <c r="B340" s="39" t="s">
        <v>557</v>
      </c>
      <c r="C340" s="40" t="s">
        <v>555</v>
      </c>
      <c r="D340" s="33" t="s">
        <v>31</v>
      </c>
      <c r="E340" s="34" t="s">
        <v>32</v>
      </c>
      <c r="F340" s="34" t="s">
        <v>33</v>
      </c>
      <c r="G340" s="39" t="s">
        <v>292</v>
      </c>
      <c r="H340" s="33"/>
      <c r="I340" s="41">
        <v>1862282</v>
      </c>
      <c r="J340" s="33"/>
    </row>
    <row r="341" spans="1:10" s="12" customFormat="1" ht="30" x14ac:dyDescent="0.25">
      <c r="A341" s="33">
        <v>336</v>
      </c>
      <c r="B341" s="39" t="s">
        <v>558</v>
      </c>
      <c r="C341" s="40" t="s">
        <v>555</v>
      </c>
      <c r="D341" s="33" t="s">
        <v>31</v>
      </c>
      <c r="E341" s="34" t="s">
        <v>32</v>
      </c>
      <c r="F341" s="34" t="s">
        <v>33</v>
      </c>
      <c r="G341" s="39" t="s">
        <v>331</v>
      </c>
      <c r="H341" s="33"/>
      <c r="I341" s="41">
        <v>2092151</v>
      </c>
      <c r="J341" s="33"/>
    </row>
    <row r="342" spans="1:10" s="12" customFormat="1" ht="30" x14ac:dyDescent="0.25">
      <c r="A342" s="33">
        <v>337</v>
      </c>
      <c r="B342" s="39" t="s">
        <v>559</v>
      </c>
      <c r="C342" s="40" t="s">
        <v>560</v>
      </c>
      <c r="D342" s="33" t="s">
        <v>31</v>
      </c>
      <c r="E342" s="34" t="s">
        <v>32</v>
      </c>
      <c r="F342" s="34" t="s">
        <v>33</v>
      </c>
      <c r="G342" s="39" t="s">
        <v>344</v>
      </c>
      <c r="H342" s="33"/>
      <c r="I342" s="41">
        <v>2013715</v>
      </c>
      <c r="J342" s="33"/>
    </row>
    <row r="343" spans="1:10" s="12" customFormat="1" ht="30" x14ac:dyDescent="0.25">
      <c r="A343" s="33">
        <v>338</v>
      </c>
      <c r="B343" s="39" t="s">
        <v>561</v>
      </c>
      <c r="C343" s="40" t="s">
        <v>562</v>
      </c>
      <c r="D343" s="33" t="s">
        <v>31</v>
      </c>
      <c r="E343" s="34" t="s">
        <v>32</v>
      </c>
      <c r="F343" s="34" t="s">
        <v>33</v>
      </c>
      <c r="G343" s="39" t="s">
        <v>340</v>
      </c>
      <c r="H343" s="33"/>
      <c r="I343" s="41">
        <v>875970</v>
      </c>
      <c r="J343" s="33"/>
    </row>
    <row r="344" spans="1:10" s="12" customFormat="1" ht="30" x14ac:dyDescent="0.25">
      <c r="A344" s="33">
        <v>339</v>
      </c>
      <c r="B344" s="39" t="s">
        <v>563</v>
      </c>
      <c r="C344" s="40" t="s">
        <v>562</v>
      </c>
      <c r="D344" s="33" t="s">
        <v>31</v>
      </c>
      <c r="E344" s="34" t="s">
        <v>32</v>
      </c>
      <c r="F344" s="34" t="s">
        <v>33</v>
      </c>
      <c r="G344" s="39" t="s">
        <v>412</v>
      </c>
      <c r="H344" s="33"/>
      <c r="I344" s="41">
        <v>1774168</v>
      </c>
      <c r="J344" s="33"/>
    </row>
    <row r="345" spans="1:10" s="12" customFormat="1" ht="30" x14ac:dyDescent="0.25">
      <c r="A345" s="33">
        <v>340</v>
      </c>
      <c r="B345" s="39" t="s">
        <v>564</v>
      </c>
      <c r="C345" s="40" t="s">
        <v>565</v>
      </c>
      <c r="D345" s="33" t="s">
        <v>31</v>
      </c>
      <c r="E345" s="34" t="s">
        <v>32</v>
      </c>
      <c r="F345" s="34" t="s">
        <v>33</v>
      </c>
      <c r="G345" s="39" t="s">
        <v>346</v>
      </c>
      <c r="H345" s="33"/>
      <c r="I345" s="41">
        <v>1096260</v>
      </c>
      <c r="J345" s="33"/>
    </row>
    <row r="346" spans="1:10" s="12" customFormat="1" ht="30" x14ac:dyDescent="0.25">
      <c r="A346" s="33">
        <v>341</v>
      </c>
      <c r="B346" s="39" t="s">
        <v>566</v>
      </c>
      <c r="C346" s="40" t="s">
        <v>565</v>
      </c>
      <c r="D346" s="33" t="s">
        <v>31</v>
      </c>
      <c r="E346" s="34" t="s">
        <v>32</v>
      </c>
      <c r="F346" s="34" t="s">
        <v>33</v>
      </c>
      <c r="G346" s="39" t="s">
        <v>40</v>
      </c>
      <c r="H346" s="33"/>
      <c r="I346" s="41">
        <v>2501136</v>
      </c>
      <c r="J346" s="33"/>
    </row>
    <row r="347" spans="1:10" s="12" customFormat="1" ht="30" x14ac:dyDescent="0.25">
      <c r="A347" s="33">
        <v>342</v>
      </c>
      <c r="B347" s="39" t="s">
        <v>567</v>
      </c>
      <c r="C347" s="40" t="s">
        <v>568</v>
      </c>
      <c r="D347" s="33" t="s">
        <v>31</v>
      </c>
      <c r="E347" s="34" t="s">
        <v>32</v>
      </c>
      <c r="F347" s="34" t="s">
        <v>33</v>
      </c>
      <c r="G347" s="39" t="s">
        <v>336</v>
      </c>
      <c r="H347" s="33"/>
      <c r="I347" s="41">
        <v>3572764</v>
      </c>
      <c r="J347" s="33"/>
    </row>
    <row r="348" spans="1:10" s="12" customFormat="1" ht="30" x14ac:dyDescent="0.25">
      <c r="A348" s="33">
        <v>343</v>
      </c>
      <c r="B348" s="39" t="s">
        <v>569</v>
      </c>
      <c r="C348" s="40" t="s">
        <v>570</v>
      </c>
      <c r="D348" s="33" t="s">
        <v>31</v>
      </c>
      <c r="E348" s="34" t="s">
        <v>32</v>
      </c>
      <c r="F348" s="34" t="s">
        <v>33</v>
      </c>
      <c r="G348" s="39" t="s">
        <v>348</v>
      </c>
      <c r="H348" s="33"/>
      <c r="I348" s="41">
        <v>1900967</v>
      </c>
      <c r="J348" s="33"/>
    </row>
    <row r="349" spans="1:10" s="12" customFormat="1" ht="30" x14ac:dyDescent="0.25">
      <c r="A349" s="33">
        <v>344</v>
      </c>
      <c r="B349" s="39" t="s">
        <v>571</v>
      </c>
      <c r="C349" s="40" t="s">
        <v>570</v>
      </c>
      <c r="D349" s="33" t="s">
        <v>31</v>
      </c>
      <c r="E349" s="34" t="s">
        <v>32</v>
      </c>
      <c r="F349" s="34" t="s">
        <v>33</v>
      </c>
      <c r="G349" s="39" t="s">
        <v>340</v>
      </c>
      <c r="H349" s="33"/>
      <c r="I349" s="41">
        <v>2480689</v>
      </c>
      <c r="J349" s="33"/>
    </row>
    <row r="350" spans="1:10" s="12" customFormat="1" ht="30" x14ac:dyDescent="0.25">
      <c r="A350" s="33">
        <v>345</v>
      </c>
      <c r="B350" s="39" t="s">
        <v>572</v>
      </c>
      <c r="C350" s="40" t="s">
        <v>573</v>
      </c>
      <c r="D350" s="33" t="s">
        <v>31</v>
      </c>
      <c r="E350" s="34" t="s">
        <v>32</v>
      </c>
      <c r="F350" s="34" t="s">
        <v>33</v>
      </c>
      <c r="G350" s="39" t="s">
        <v>361</v>
      </c>
      <c r="H350" s="33"/>
      <c r="I350" s="41">
        <v>2045808</v>
      </c>
      <c r="J350" s="33"/>
    </row>
    <row r="351" spans="1:10" s="12" customFormat="1" ht="30" x14ac:dyDescent="0.25">
      <c r="A351" s="33">
        <v>346</v>
      </c>
      <c r="B351" s="39" t="s">
        <v>574</v>
      </c>
      <c r="C351" s="40" t="s">
        <v>573</v>
      </c>
      <c r="D351" s="33" t="s">
        <v>31</v>
      </c>
      <c r="E351" s="34" t="s">
        <v>32</v>
      </c>
      <c r="F351" s="34" t="s">
        <v>33</v>
      </c>
      <c r="G351" s="39" t="s">
        <v>292</v>
      </c>
      <c r="H351" s="33"/>
      <c r="I351" s="41">
        <v>1826440</v>
      </c>
      <c r="J351" s="33"/>
    </row>
    <row r="352" spans="1:10" s="12" customFormat="1" ht="30" x14ac:dyDescent="0.25">
      <c r="A352" s="33">
        <v>347</v>
      </c>
      <c r="B352" s="39" t="s">
        <v>575</v>
      </c>
      <c r="C352" s="40" t="s">
        <v>573</v>
      </c>
      <c r="D352" s="33" t="s">
        <v>31</v>
      </c>
      <c r="E352" s="34" t="s">
        <v>32</v>
      </c>
      <c r="F352" s="34" t="s">
        <v>33</v>
      </c>
      <c r="G352" s="39" t="s">
        <v>403</v>
      </c>
      <c r="H352" s="33"/>
      <c r="I352" s="41">
        <v>2070823</v>
      </c>
      <c r="J352" s="33"/>
    </row>
    <row r="353" spans="1:10" s="12" customFormat="1" ht="30" x14ac:dyDescent="0.25">
      <c r="A353" s="33">
        <v>348</v>
      </c>
      <c r="B353" s="39" t="s">
        <v>576</v>
      </c>
      <c r="C353" s="40" t="s">
        <v>577</v>
      </c>
      <c r="D353" s="33" t="s">
        <v>31</v>
      </c>
      <c r="E353" s="34" t="s">
        <v>32</v>
      </c>
      <c r="F353" s="34" t="s">
        <v>33</v>
      </c>
      <c r="G353" s="39" t="s">
        <v>346</v>
      </c>
      <c r="H353" s="33"/>
      <c r="I353" s="41">
        <v>1339347</v>
      </c>
      <c r="J353" s="33"/>
    </row>
    <row r="354" spans="1:10" s="12" customFormat="1" ht="30" x14ac:dyDescent="0.25">
      <c r="A354" s="33">
        <v>349</v>
      </c>
      <c r="B354" s="39" t="s">
        <v>578</v>
      </c>
      <c r="C354" s="40" t="s">
        <v>577</v>
      </c>
      <c r="D354" s="33" t="s">
        <v>31</v>
      </c>
      <c r="E354" s="34" t="s">
        <v>32</v>
      </c>
      <c r="F354" s="34" t="s">
        <v>33</v>
      </c>
      <c r="G354" s="39" t="s">
        <v>342</v>
      </c>
      <c r="H354" s="33"/>
      <c r="I354" s="41">
        <v>3698277</v>
      </c>
      <c r="J354" s="33"/>
    </row>
    <row r="355" spans="1:10" s="12" customFormat="1" ht="30" x14ac:dyDescent="0.25">
      <c r="A355" s="33">
        <v>350</v>
      </c>
      <c r="B355" s="39" t="s">
        <v>579</v>
      </c>
      <c r="C355" s="40" t="s">
        <v>580</v>
      </c>
      <c r="D355" s="33" t="s">
        <v>31</v>
      </c>
      <c r="E355" s="34" t="s">
        <v>32</v>
      </c>
      <c r="F355" s="34" t="s">
        <v>33</v>
      </c>
      <c r="G355" s="39" t="s">
        <v>376</v>
      </c>
      <c r="H355" s="33"/>
      <c r="I355" s="41">
        <v>1844608</v>
      </c>
      <c r="J355" s="33"/>
    </row>
    <row r="356" spans="1:10" s="12" customFormat="1" ht="30" x14ac:dyDescent="0.25">
      <c r="A356" s="33">
        <v>351</v>
      </c>
      <c r="B356" s="39" t="s">
        <v>581</v>
      </c>
      <c r="C356" s="40" t="s">
        <v>582</v>
      </c>
      <c r="D356" s="33" t="s">
        <v>31</v>
      </c>
      <c r="E356" s="34" t="s">
        <v>32</v>
      </c>
      <c r="F356" s="34" t="s">
        <v>33</v>
      </c>
      <c r="G356" s="39" t="s">
        <v>482</v>
      </c>
      <c r="H356" s="33"/>
      <c r="I356" s="41">
        <v>4896738</v>
      </c>
      <c r="J356" s="33"/>
    </row>
    <row r="357" spans="1:10" s="12" customFormat="1" ht="30" x14ac:dyDescent="0.25">
      <c r="A357" s="33">
        <v>352</v>
      </c>
      <c r="B357" s="39" t="s">
        <v>583</v>
      </c>
      <c r="C357" s="40" t="s">
        <v>584</v>
      </c>
      <c r="D357" s="33" t="s">
        <v>31</v>
      </c>
      <c r="E357" s="34" t="s">
        <v>32</v>
      </c>
      <c r="F357" s="34" t="s">
        <v>33</v>
      </c>
      <c r="G357" s="39" t="s">
        <v>363</v>
      </c>
      <c r="H357" s="33"/>
      <c r="I357" s="41">
        <v>2423938</v>
      </c>
      <c r="J357" s="33"/>
    </row>
    <row r="358" spans="1:10" s="12" customFormat="1" ht="30" x14ac:dyDescent="0.25">
      <c r="A358" s="33">
        <v>353</v>
      </c>
      <c r="B358" s="39" t="s">
        <v>585</v>
      </c>
      <c r="C358" s="40" t="s">
        <v>586</v>
      </c>
      <c r="D358" s="33" t="s">
        <v>31</v>
      </c>
      <c r="E358" s="34" t="s">
        <v>32</v>
      </c>
      <c r="F358" s="34" t="s">
        <v>33</v>
      </c>
      <c r="G358" s="39" t="s">
        <v>340</v>
      </c>
      <c r="H358" s="33"/>
      <c r="I358" s="41">
        <v>1206207</v>
      </c>
      <c r="J358" s="33"/>
    </row>
    <row r="359" spans="1:10" s="12" customFormat="1" ht="30" x14ac:dyDescent="0.25">
      <c r="A359" s="33">
        <v>354</v>
      </c>
      <c r="B359" s="39" t="s">
        <v>587</v>
      </c>
      <c r="C359" s="40" t="s">
        <v>586</v>
      </c>
      <c r="D359" s="33" t="s">
        <v>31</v>
      </c>
      <c r="E359" s="34" t="s">
        <v>32</v>
      </c>
      <c r="F359" s="34" t="s">
        <v>33</v>
      </c>
      <c r="G359" s="39" t="s">
        <v>331</v>
      </c>
      <c r="H359" s="33"/>
      <c r="I359" s="41">
        <v>2357861</v>
      </c>
      <c r="J359" s="33"/>
    </row>
    <row r="360" spans="1:10" s="12" customFormat="1" ht="30" x14ac:dyDescent="0.25">
      <c r="A360" s="33">
        <v>355</v>
      </c>
      <c r="B360" s="39" t="s">
        <v>588</v>
      </c>
      <c r="C360" s="40" t="s">
        <v>589</v>
      </c>
      <c r="D360" s="33" t="s">
        <v>31</v>
      </c>
      <c r="E360" s="34" t="s">
        <v>32</v>
      </c>
      <c r="F360" s="34" t="s">
        <v>33</v>
      </c>
      <c r="G360" s="39" t="s">
        <v>361</v>
      </c>
      <c r="H360" s="33"/>
      <c r="I360" s="41">
        <v>1223463</v>
      </c>
      <c r="J360" s="33"/>
    </row>
    <row r="361" spans="1:10" s="12" customFormat="1" ht="30" x14ac:dyDescent="0.25">
      <c r="A361" s="33">
        <v>356</v>
      </c>
      <c r="B361" s="39" t="s">
        <v>590</v>
      </c>
      <c r="C361" s="40" t="s">
        <v>589</v>
      </c>
      <c r="D361" s="33" t="s">
        <v>31</v>
      </c>
      <c r="E361" s="34" t="s">
        <v>32</v>
      </c>
      <c r="F361" s="34" t="s">
        <v>33</v>
      </c>
      <c r="G361" s="39" t="s">
        <v>344</v>
      </c>
      <c r="H361" s="33"/>
      <c r="I361" s="41">
        <v>3069638</v>
      </c>
      <c r="J361" s="33"/>
    </row>
    <row r="362" spans="1:10" s="12" customFormat="1" ht="30" x14ac:dyDescent="0.25">
      <c r="A362" s="33">
        <v>357</v>
      </c>
      <c r="B362" s="39" t="s">
        <v>591</v>
      </c>
      <c r="C362" s="40" t="s">
        <v>592</v>
      </c>
      <c r="D362" s="33" t="s">
        <v>31</v>
      </c>
      <c r="E362" s="34" t="s">
        <v>32</v>
      </c>
      <c r="F362" s="34" t="s">
        <v>33</v>
      </c>
      <c r="G362" s="39" t="s">
        <v>368</v>
      </c>
      <c r="H362" s="33"/>
      <c r="I362" s="41">
        <v>2471442</v>
      </c>
      <c r="J362" s="33"/>
    </row>
    <row r="363" spans="1:10" s="12" customFormat="1" ht="30" x14ac:dyDescent="0.25">
      <c r="A363" s="33">
        <v>358</v>
      </c>
      <c r="B363" s="39" t="s">
        <v>593</v>
      </c>
      <c r="C363" s="40" t="s">
        <v>594</v>
      </c>
      <c r="D363" s="33" t="s">
        <v>31</v>
      </c>
      <c r="E363" s="34" t="s">
        <v>32</v>
      </c>
      <c r="F363" s="34" t="s">
        <v>33</v>
      </c>
      <c r="G363" s="39" t="s">
        <v>346</v>
      </c>
      <c r="H363" s="33"/>
      <c r="I363" s="41">
        <v>1190217</v>
      </c>
      <c r="J363" s="33"/>
    </row>
    <row r="364" spans="1:10" s="12" customFormat="1" ht="30" x14ac:dyDescent="0.25">
      <c r="A364" s="33">
        <v>359</v>
      </c>
      <c r="B364" s="39" t="s">
        <v>595</v>
      </c>
      <c r="C364" s="40" t="s">
        <v>596</v>
      </c>
      <c r="D364" s="33" t="s">
        <v>31</v>
      </c>
      <c r="E364" s="34" t="s">
        <v>32</v>
      </c>
      <c r="F364" s="34" t="s">
        <v>33</v>
      </c>
      <c r="G364" s="39" t="s">
        <v>329</v>
      </c>
      <c r="H364" s="33"/>
      <c r="I364" s="41">
        <v>1393041</v>
      </c>
      <c r="J364" s="33"/>
    </row>
    <row r="365" spans="1:10" s="12" customFormat="1" ht="30" x14ac:dyDescent="0.25">
      <c r="A365" s="33">
        <v>360</v>
      </c>
      <c r="B365" s="39" t="s">
        <v>597</v>
      </c>
      <c r="C365" s="40" t="s">
        <v>598</v>
      </c>
      <c r="D365" s="33" t="s">
        <v>31</v>
      </c>
      <c r="E365" s="34" t="s">
        <v>32</v>
      </c>
      <c r="F365" s="34" t="s">
        <v>33</v>
      </c>
      <c r="G365" s="39" t="s">
        <v>294</v>
      </c>
      <c r="H365" s="33"/>
      <c r="I365" s="41">
        <v>1550461</v>
      </c>
      <c r="J365" s="33"/>
    </row>
    <row r="366" spans="1:10" s="12" customFormat="1" ht="30" x14ac:dyDescent="0.25">
      <c r="A366" s="33">
        <v>361</v>
      </c>
      <c r="B366" s="39" t="s">
        <v>599</v>
      </c>
      <c r="C366" s="40" t="s">
        <v>600</v>
      </c>
      <c r="D366" s="33" t="s">
        <v>31</v>
      </c>
      <c r="E366" s="34" t="s">
        <v>32</v>
      </c>
      <c r="F366" s="34" t="s">
        <v>33</v>
      </c>
      <c r="G366" s="39" t="s">
        <v>340</v>
      </c>
      <c r="H366" s="33"/>
      <c r="I366" s="41">
        <v>1930557</v>
      </c>
      <c r="J366" s="33"/>
    </row>
    <row r="367" spans="1:10" s="12" customFormat="1" ht="30" x14ac:dyDescent="0.25">
      <c r="A367" s="33">
        <v>362</v>
      </c>
      <c r="B367" s="39" t="s">
        <v>601</v>
      </c>
      <c r="C367" s="40" t="s">
        <v>600</v>
      </c>
      <c r="D367" s="33" t="s">
        <v>31</v>
      </c>
      <c r="E367" s="34" t="s">
        <v>32</v>
      </c>
      <c r="F367" s="34" t="s">
        <v>33</v>
      </c>
      <c r="G367" s="39" t="s">
        <v>346</v>
      </c>
      <c r="H367" s="33"/>
      <c r="I367" s="41">
        <v>1064105</v>
      </c>
      <c r="J367" s="33"/>
    </row>
    <row r="368" spans="1:10" s="12" customFormat="1" ht="30" x14ac:dyDescent="0.25">
      <c r="A368" s="33">
        <v>363</v>
      </c>
      <c r="B368" s="39" t="s">
        <v>602</v>
      </c>
      <c r="C368" s="40" t="s">
        <v>603</v>
      </c>
      <c r="D368" s="33" t="s">
        <v>31</v>
      </c>
      <c r="E368" s="34" t="s">
        <v>32</v>
      </c>
      <c r="F368" s="34" t="s">
        <v>33</v>
      </c>
      <c r="G368" s="39" t="s">
        <v>361</v>
      </c>
      <c r="H368" s="33"/>
      <c r="I368" s="41">
        <v>591184</v>
      </c>
      <c r="J368" s="33"/>
    </row>
    <row r="369" spans="1:10" s="12" customFormat="1" ht="30" x14ac:dyDescent="0.25">
      <c r="A369" s="33">
        <v>364</v>
      </c>
      <c r="B369" s="39" t="s">
        <v>604</v>
      </c>
      <c r="C369" s="40" t="s">
        <v>605</v>
      </c>
      <c r="D369" s="33" t="s">
        <v>31</v>
      </c>
      <c r="E369" s="34" t="s">
        <v>32</v>
      </c>
      <c r="F369" s="34" t="s">
        <v>33</v>
      </c>
      <c r="G369" s="39" t="s">
        <v>348</v>
      </c>
      <c r="H369" s="33"/>
      <c r="I369" s="41">
        <v>938839</v>
      </c>
      <c r="J369" s="33"/>
    </row>
    <row r="370" spans="1:10" s="12" customFormat="1" ht="30" x14ac:dyDescent="0.25">
      <c r="A370" s="33">
        <v>365</v>
      </c>
      <c r="B370" s="39" t="s">
        <v>606</v>
      </c>
      <c r="C370" s="40" t="s">
        <v>605</v>
      </c>
      <c r="D370" s="33" t="s">
        <v>31</v>
      </c>
      <c r="E370" s="34" t="s">
        <v>32</v>
      </c>
      <c r="F370" s="34" t="s">
        <v>33</v>
      </c>
      <c r="G370" s="39" t="s">
        <v>361</v>
      </c>
      <c r="H370" s="33"/>
      <c r="I370" s="41">
        <v>2594984</v>
      </c>
      <c r="J370" s="33"/>
    </row>
    <row r="371" spans="1:10" s="46" customFormat="1" ht="30" x14ac:dyDescent="0.25">
      <c r="A371" s="33">
        <v>366</v>
      </c>
      <c r="B371" s="42" t="s">
        <v>607</v>
      </c>
      <c r="C371" s="43" t="s">
        <v>608</v>
      </c>
      <c r="D371" s="33" t="s">
        <v>31</v>
      </c>
      <c r="E371" s="34" t="s">
        <v>32</v>
      </c>
      <c r="F371" s="34" t="s">
        <v>33</v>
      </c>
      <c r="G371" s="42" t="s">
        <v>340</v>
      </c>
      <c r="H371" s="42"/>
      <c r="I371" s="44">
        <v>1217467</v>
      </c>
      <c r="J371" s="45"/>
    </row>
    <row r="372" spans="1:10" s="46" customFormat="1" ht="45" x14ac:dyDescent="0.25">
      <c r="A372" s="33">
        <v>367</v>
      </c>
      <c r="B372" s="42" t="s">
        <v>609</v>
      </c>
      <c r="C372" s="43" t="s">
        <v>608</v>
      </c>
      <c r="D372" s="43" t="s">
        <v>31</v>
      </c>
      <c r="E372" s="34" t="s">
        <v>610</v>
      </c>
      <c r="F372" s="34" t="s">
        <v>611</v>
      </c>
      <c r="G372" s="42" t="s">
        <v>412</v>
      </c>
      <c r="H372" s="42"/>
      <c r="I372" s="44">
        <v>1276704</v>
      </c>
      <c r="J372" s="45"/>
    </row>
    <row r="373" spans="1:10" s="46" customFormat="1" ht="30" x14ac:dyDescent="0.25">
      <c r="A373" s="33">
        <v>368</v>
      </c>
      <c r="B373" s="42" t="s">
        <v>612</v>
      </c>
      <c r="C373" s="43" t="s">
        <v>613</v>
      </c>
      <c r="D373" s="43" t="s">
        <v>31</v>
      </c>
      <c r="E373" s="34" t="s">
        <v>32</v>
      </c>
      <c r="F373" s="34" t="s">
        <v>33</v>
      </c>
      <c r="G373" s="42" t="s">
        <v>346</v>
      </c>
      <c r="H373" s="42"/>
      <c r="I373" s="44">
        <v>1394342</v>
      </c>
      <c r="J373" s="45"/>
    </row>
    <row r="374" spans="1:10" s="46" customFormat="1" ht="30" x14ac:dyDescent="0.25">
      <c r="A374" s="33">
        <v>369</v>
      </c>
      <c r="B374" s="42" t="s">
        <v>614</v>
      </c>
      <c r="C374" s="43" t="s">
        <v>613</v>
      </c>
      <c r="D374" s="43" t="s">
        <v>31</v>
      </c>
      <c r="E374" s="34" t="s">
        <v>32</v>
      </c>
      <c r="F374" s="34" t="s">
        <v>33</v>
      </c>
      <c r="G374" s="42" t="s">
        <v>363</v>
      </c>
      <c r="H374" s="42"/>
      <c r="I374" s="44">
        <v>1873542</v>
      </c>
      <c r="J374" s="45"/>
    </row>
    <row r="375" spans="1:10" s="46" customFormat="1" ht="30" x14ac:dyDescent="0.25">
      <c r="A375" s="33">
        <v>370</v>
      </c>
      <c r="B375" s="42" t="s">
        <v>615</v>
      </c>
      <c r="C375" s="43" t="s">
        <v>613</v>
      </c>
      <c r="D375" s="43" t="s">
        <v>31</v>
      </c>
      <c r="E375" s="34" t="s">
        <v>32</v>
      </c>
      <c r="F375" s="34" t="s">
        <v>33</v>
      </c>
      <c r="G375" s="42" t="s">
        <v>361</v>
      </c>
      <c r="H375" s="42"/>
      <c r="I375" s="44">
        <v>1918356</v>
      </c>
      <c r="J375" s="45"/>
    </row>
    <row r="376" spans="1:10" s="46" customFormat="1" ht="30" x14ac:dyDescent="0.25">
      <c r="A376" s="33">
        <v>371</v>
      </c>
      <c r="B376" s="42" t="s">
        <v>616</v>
      </c>
      <c r="C376" s="43" t="s">
        <v>617</v>
      </c>
      <c r="D376" s="43" t="s">
        <v>31</v>
      </c>
      <c r="E376" s="34" t="s">
        <v>32</v>
      </c>
      <c r="F376" s="34" t="s">
        <v>33</v>
      </c>
      <c r="G376" s="42" t="s">
        <v>344</v>
      </c>
      <c r="H376" s="42"/>
      <c r="I376" s="44">
        <v>1365650</v>
      </c>
      <c r="J376" s="45"/>
    </row>
    <row r="377" spans="1:10" s="46" customFormat="1" ht="45" x14ac:dyDescent="0.25">
      <c r="A377" s="33">
        <v>372</v>
      </c>
      <c r="B377" s="42" t="s">
        <v>618</v>
      </c>
      <c r="C377" s="43" t="s">
        <v>619</v>
      </c>
      <c r="D377" s="43" t="s">
        <v>31</v>
      </c>
      <c r="E377" s="34" t="s">
        <v>620</v>
      </c>
      <c r="F377" s="34" t="s">
        <v>621</v>
      </c>
      <c r="G377" s="42" t="s">
        <v>376</v>
      </c>
      <c r="H377" s="42"/>
      <c r="I377" s="44">
        <v>1693347</v>
      </c>
      <c r="J377" s="45"/>
    </row>
    <row r="378" spans="1:10" s="46" customFormat="1" ht="30" x14ac:dyDescent="0.25">
      <c r="A378" s="33">
        <v>373</v>
      </c>
      <c r="B378" s="42" t="s">
        <v>622</v>
      </c>
      <c r="C378" s="43" t="s">
        <v>619</v>
      </c>
      <c r="D378" s="43" t="s">
        <v>31</v>
      </c>
      <c r="E378" s="34" t="s">
        <v>32</v>
      </c>
      <c r="F378" s="34" t="s">
        <v>33</v>
      </c>
      <c r="G378" s="42" t="s">
        <v>331</v>
      </c>
      <c r="H378" s="42"/>
      <c r="I378" s="44">
        <v>1607206</v>
      </c>
      <c r="J378" s="45"/>
    </row>
    <row r="379" spans="1:10" s="46" customFormat="1" ht="30" x14ac:dyDescent="0.25">
      <c r="A379" s="33">
        <v>374</v>
      </c>
      <c r="B379" s="42" t="s">
        <v>623</v>
      </c>
      <c r="C379" s="43" t="s">
        <v>624</v>
      </c>
      <c r="D379" s="43" t="s">
        <v>31</v>
      </c>
      <c r="E379" s="34" t="s">
        <v>32</v>
      </c>
      <c r="F379" s="34" t="s">
        <v>33</v>
      </c>
      <c r="G379" s="42" t="s">
        <v>346</v>
      </c>
      <c r="H379" s="42"/>
      <c r="I379" s="44">
        <v>1951730</v>
      </c>
      <c r="J379" s="45"/>
    </row>
    <row r="380" spans="1:10" s="46" customFormat="1" ht="30" x14ac:dyDescent="0.25">
      <c r="A380" s="33">
        <v>375</v>
      </c>
      <c r="B380" s="42" t="s">
        <v>404</v>
      </c>
      <c r="C380" s="43" t="s">
        <v>624</v>
      </c>
      <c r="D380" s="43" t="s">
        <v>31</v>
      </c>
      <c r="E380" s="34" t="s">
        <v>32</v>
      </c>
      <c r="F380" s="34" t="s">
        <v>33</v>
      </c>
      <c r="G380" s="42" t="s">
        <v>340</v>
      </c>
      <c r="H380" s="42"/>
      <c r="I380" s="44">
        <v>1464839</v>
      </c>
      <c r="J380" s="45"/>
    </row>
    <row r="381" spans="1:10" s="46" customFormat="1" ht="30" x14ac:dyDescent="0.25">
      <c r="A381" s="33">
        <v>376</v>
      </c>
      <c r="B381" s="42" t="s">
        <v>625</v>
      </c>
      <c r="C381" s="43" t="s">
        <v>626</v>
      </c>
      <c r="D381" s="43" t="s">
        <v>31</v>
      </c>
      <c r="E381" s="34" t="s">
        <v>32</v>
      </c>
      <c r="F381" s="34" t="s">
        <v>33</v>
      </c>
      <c r="G381" s="42" t="s">
        <v>368</v>
      </c>
      <c r="H381" s="42"/>
      <c r="I381" s="44">
        <v>2607010</v>
      </c>
      <c r="J381" s="45"/>
    </row>
    <row r="382" spans="1:10" s="46" customFormat="1" ht="30" x14ac:dyDescent="0.25">
      <c r="A382" s="33">
        <v>377</v>
      </c>
      <c r="B382" s="42" t="s">
        <v>627</v>
      </c>
      <c r="C382" s="43" t="s">
        <v>626</v>
      </c>
      <c r="D382" s="43" t="s">
        <v>31</v>
      </c>
      <c r="E382" s="34" t="s">
        <v>32</v>
      </c>
      <c r="F382" s="34" t="s">
        <v>33</v>
      </c>
      <c r="G382" s="42" t="s">
        <v>292</v>
      </c>
      <c r="H382" s="42"/>
      <c r="I382" s="44">
        <v>766022</v>
      </c>
      <c r="J382" s="45"/>
    </row>
    <row r="383" spans="1:10" s="46" customFormat="1" ht="30" x14ac:dyDescent="0.25">
      <c r="A383" s="33">
        <v>378</v>
      </c>
      <c r="B383" s="42" t="s">
        <v>628</v>
      </c>
      <c r="C383" s="43" t="s">
        <v>629</v>
      </c>
      <c r="D383" s="43" t="s">
        <v>31</v>
      </c>
      <c r="E383" s="34" t="s">
        <v>32</v>
      </c>
      <c r="F383" s="34" t="s">
        <v>33</v>
      </c>
      <c r="G383" s="42" t="s">
        <v>344</v>
      </c>
      <c r="H383" s="42"/>
      <c r="I383" s="44">
        <v>1623072</v>
      </c>
      <c r="J383" s="45"/>
    </row>
    <row r="384" spans="1:10" s="46" customFormat="1" ht="45" x14ac:dyDescent="0.25">
      <c r="A384" s="33">
        <v>379</v>
      </c>
      <c r="B384" s="42" t="s">
        <v>630</v>
      </c>
      <c r="C384" s="43" t="s">
        <v>631</v>
      </c>
      <c r="D384" s="43" t="s">
        <v>31</v>
      </c>
      <c r="E384" s="34" t="s">
        <v>632</v>
      </c>
      <c r="F384" s="34" t="s">
        <v>633</v>
      </c>
      <c r="G384" s="42" t="s">
        <v>336</v>
      </c>
      <c r="H384" s="42"/>
      <c r="I384" s="44">
        <v>3516185</v>
      </c>
      <c r="J384" s="45"/>
    </row>
    <row r="385" spans="1:10" s="46" customFormat="1" ht="30" x14ac:dyDescent="0.25">
      <c r="A385" s="33">
        <v>380</v>
      </c>
      <c r="B385" s="42" t="s">
        <v>634</v>
      </c>
      <c r="C385" s="43" t="s">
        <v>635</v>
      </c>
      <c r="D385" s="43" t="s">
        <v>31</v>
      </c>
      <c r="E385" s="34" t="s">
        <v>32</v>
      </c>
      <c r="F385" s="34" t="s">
        <v>33</v>
      </c>
      <c r="G385" s="42" t="s">
        <v>403</v>
      </c>
      <c r="H385" s="42"/>
      <c r="I385" s="44">
        <v>1375033</v>
      </c>
      <c r="J385" s="45"/>
    </row>
    <row r="386" spans="1:10" s="46" customFormat="1" ht="45" x14ac:dyDescent="0.25">
      <c r="A386" s="33">
        <v>381</v>
      </c>
      <c r="B386" s="42" t="s">
        <v>636</v>
      </c>
      <c r="C386" s="43" t="s">
        <v>637</v>
      </c>
      <c r="D386" s="43" t="s">
        <v>31</v>
      </c>
      <c r="E386" s="34" t="s">
        <v>638</v>
      </c>
      <c r="F386" s="34" t="s">
        <v>621</v>
      </c>
      <c r="G386" s="42" t="s">
        <v>376</v>
      </c>
      <c r="H386" s="42"/>
      <c r="I386" s="44">
        <v>1100132</v>
      </c>
      <c r="J386" s="45"/>
    </row>
    <row r="387" spans="1:10" s="46" customFormat="1" ht="30" x14ac:dyDescent="0.25">
      <c r="A387" s="33">
        <v>382</v>
      </c>
      <c r="B387" s="42" t="s">
        <v>639</v>
      </c>
      <c r="C387" s="43" t="s">
        <v>637</v>
      </c>
      <c r="D387" s="43" t="s">
        <v>31</v>
      </c>
      <c r="E387" s="34" t="s">
        <v>32</v>
      </c>
      <c r="F387" s="34" t="s">
        <v>33</v>
      </c>
      <c r="G387" s="42" t="s">
        <v>288</v>
      </c>
      <c r="H387" s="42"/>
      <c r="I387" s="44">
        <v>4149068</v>
      </c>
      <c r="J387" s="45"/>
    </row>
    <row r="388" spans="1:10" s="46" customFormat="1" ht="30" x14ac:dyDescent="0.25">
      <c r="A388" s="33">
        <v>383</v>
      </c>
      <c r="B388" s="42" t="s">
        <v>640</v>
      </c>
      <c r="C388" s="43" t="s">
        <v>637</v>
      </c>
      <c r="D388" s="43" t="s">
        <v>31</v>
      </c>
      <c r="E388" s="34" t="s">
        <v>32</v>
      </c>
      <c r="F388" s="34" t="s">
        <v>33</v>
      </c>
      <c r="G388" s="42" t="s">
        <v>340</v>
      </c>
      <c r="H388" s="42"/>
      <c r="I388" s="44">
        <v>1064501</v>
      </c>
      <c r="J388" s="45"/>
    </row>
    <row r="389" spans="1:10" s="46" customFormat="1" ht="30" x14ac:dyDescent="0.25">
      <c r="A389" s="33">
        <v>384</v>
      </c>
      <c r="B389" s="42" t="s">
        <v>641</v>
      </c>
      <c r="C389" s="43" t="s">
        <v>642</v>
      </c>
      <c r="D389" s="43" t="s">
        <v>31</v>
      </c>
      <c r="E389" s="34" t="s">
        <v>32</v>
      </c>
      <c r="F389" s="34" t="s">
        <v>33</v>
      </c>
      <c r="G389" s="42" t="s">
        <v>363</v>
      </c>
      <c r="H389" s="42"/>
      <c r="I389" s="44">
        <v>2575729</v>
      </c>
      <c r="J389" s="45"/>
    </row>
    <row r="390" spans="1:10" s="46" customFormat="1" ht="30" x14ac:dyDescent="0.25">
      <c r="A390" s="33">
        <v>385</v>
      </c>
      <c r="B390" s="42" t="s">
        <v>643</v>
      </c>
      <c r="C390" s="43" t="s">
        <v>644</v>
      </c>
      <c r="D390" s="43" t="s">
        <v>31</v>
      </c>
      <c r="E390" s="34" t="s">
        <v>32</v>
      </c>
      <c r="F390" s="34" t="s">
        <v>33</v>
      </c>
      <c r="G390" s="42" t="s">
        <v>329</v>
      </c>
      <c r="H390" s="42"/>
      <c r="I390" s="44">
        <v>1572225</v>
      </c>
      <c r="J390" s="45"/>
    </row>
    <row r="391" spans="1:10" s="46" customFormat="1" ht="30" x14ac:dyDescent="0.25">
      <c r="A391" s="33">
        <v>386</v>
      </c>
      <c r="B391" s="42" t="s">
        <v>645</v>
      </c>
      <c r="C391" s="43" t="s">
        <v>646</v>
      </c>
      <c r="D391" s="43" t="s">
        <v>31</v>
      </c>
      <c r="E391" s="34" t="s">
        <v>32</v>
      </c>
      <c r="F391" s="34" t="s">
        <v>33</v>
      </c>
      <c r="G391" s="42" t="s">
        <v>344</v>
      </c>
      <c r="H391" s="42"/>
      <c r="I391" s="44">
        <v>2500476</v>
      </c>
      <c r="J391" s="45"/>
    </row>
    <row r="392" spans="1:10" s="46" customFormat="1" ht="30" x14ac:dyDescent="0.25">
      <c r="A392" s="33">
        <v>387</v>
      </c>
      <c r="B392" s="42" t="s">
        <v>647</v>
      </c>
      <c r="C392" s="43" t="s">
        <v>648</v>
      </c>
      <c r="D392" s="43" t="s">
        <v>31</v>
      </c>
      <c r="E392" s="34" t="s">
        <v>32</v>
      </c>
      <c r="F392" s="34" t="s">
        <v>33</v>
      </c>
      <c r="G392" s="42" t="s">
        <v>361</v>
      </c>
      <c r="H392" s="42"/>
      <c r="I392" s="44">
        <v>3135781</v>
      </c>
      <c r="J392" s="45"/>
    </row>
    <row r="393" spans="1:10" s="46" customFormat="1" ht="30" x14ac:dyDescent="0.25">
      <c r="A393" s="33">
        <v>388</v>
      </c>
      <c r="B393" s="42" t="s">
        <v>649</v>
      </c>
      <c r="C393" s="43" t="s">
        <v>648</v>
      </c>
      <c r="D393" s="43" t="s">
        <v>31</v>
      </c>
      <c r="E393" s="34" t="s">
        <v>32</v>
      </c>
      <c r="F393" s="34" t="s">
        <v>33</v>
      </c>
      <c r="G393" s="42" t="s">
        <v>346</v>
      </c>
      <c r="H393" s="42"/>
      <c r="I393" s="44">
        <v>1276704</v>
      </c>
      <c r="J393" s="45"/>
    </row>
    <row r="394" spans="1:10" s="46" customFormat="1" ht="45" x14ac:dyDescent="0.25">
      <c r="A394" s="33">
        <v>389</v>
      </c>
      <c r="B394" s="42" t="s">
        <v>650</v>
      </c>
      <c r="C394" s="43" t="s">
        <v>648</v>
      </c>
      <c r="D394" s="43" t="s">
        <v>31</v>
      </c>
      <c r="E394" s="34" t="s">
        <v>610</v>
      </c>
      <c r="F394" s="34" t="s">
        <v>611</v>
      </c>
      <c r="G394" s="42" t="s">
        <v>482</v>
      </c>
      <c r="H394" s="42"/>
      <c r="I394" s="44">
        <v>1720576</v>
      </c>
      <c r="J394" s="45"/>
    </row>
    <row r="395" spans="1:10" s="46" customFormat="1" ht="30" x14ac:dyDescent="0.25">
      <c r="A395" s="33">
        <v>390</v>
      </c>
      <c r="B395" s="42" t="s">
        <v>651</v>
      </c>
      <c r="C395" s="43" t="s">
        <v>652</v>
      </c>
      <c r="D395" s="43" t="s">
        <v>31</v>
      </c>
      <c r="E395" s="34" t="s">
        <v>32</v>
      </c>
      <c r="F395" s="34" t="s">
        <v>33</v>
      </c>
      <c r="G395" s="42" t="s">
        <v>348</v>
      </c>
      <c r="H395" s="42"/>
      <c r="I395" s="44">
        <v>1249028</v>
      </c>
      <c r="J395" s="45"/>
    </row>
    <row r="396" spans="1:10" s="46" customFormat="1" ht="30" x14ac:dyDescent="0.25">
      <c r="A396" s="33">
        <v>391</v>
      </c>
      <c r="B396" s="42" t="s">
        <v>653</v>
      </c>
      <c r="C396" s="43" t="s">
        <v>652</v>
      </c>
      <c r="D396" s="43" t="s">
        <v>31</v>
      </c>
      <c r="E396" s="34" t="s">
        <v>32</v>
      </c>
      <c r="F396" s="34" t="s">
        <v>33</v>
      </c>
      <c r="G396" s="42" t="s">
        <v>294</v>
      </c>
      <c r="H396" s="42"/>
      <c r="I396" s="44">
        <v>1726298</v>
      </c>
      <c r="J396" s="45"/>
    </row>
    <row r="397" spans="1:10" s="46" customFormat="1" ht="30" x14ac:dyDescent="0.25">
      <c r="A397" s="33">
        <v>392</v>
      </c>
      <c r="B397" s="42" t="s">
        <v>654</v>
      </c>
      <c r="C397" s="43" t="s">
        <v>652</v>
      </c>
      <c r="D397" s="43" t="s">
        <v>31</v>
      </c>
      <c r="E397" s="34" t="s">
        <v>32</v>
      </c>
      <c r="F397" s="34" t="s">
        <v>33</v>
      </c>
      <c r="G397" s="42" t="s">
        <v>331</v>
      </c>
      <c r="H397" s="42"/>
      <c r="I397" s="44">
        <v>915460</v>
      </c>
      <c r="J397" s="45"/>
    </row>
    <row r="398" spans="1:10" s="46" customFormat="1" ht="30" x14ac:dyDescent="0.25">
      <c r="A398" s="33">
        <v>393</v>
      </c>
      <c r="B398" s="42" t="s">
        <v>655</v>
      </c>
      <c r="C398" s="43" t="s">
        <v>656</v>
      </c>
      <c r="D398" s="43" t="s">
        <v>31</v>
      </c>
      <c r="E398" s="34" t="s">
        <v>32</v>
      </c>
      <c r="F398" s="34" t="s">
        <v>33</v>
      </c>
      <c r="G398" s="42" t="s">
        <v>346</v>
      </c>
      <c r="H398" s="42"/>
      <c r="I398" s="44">
        <v>866512</v>
      </c>
      <c r="J398" s="45"/>
    </row>
    <row r="399" spans="1:10" s="46" customFormat="1" ht="30" x14ac:dyDescent="0.25">
      <c r="A399" s="33">
        <v>394</v>
      </c>
      <c r="B399" s="42" t="s">
        <v>657</v>
      </c>
      <c r="C399" s="43" t="s">
        <v>658</v>
      </c>
      <c r="D399" s="43" t="s">
        <v>31</v>
      </c>
      <c r="E399" s="34" t="s">
        <v>32</v>
      </c>
      <c r="F399" s="34" t="s">
        <v>33</v>
      </c>
      <c r="G399" s="42" t="s">
        <v>340</v>
      </c>
      <c r="H399" s="42"/>
      <c r="I399" s="44">
        <v>1883455</v>
      </c>
      <c r="J399" s="45"/>
    </row>
    <row r="400" spans="1:10" s="46" customFormat="1" ht="45" x14ac:dyDescent="0.25">
      <c r="A400" s="33">
        <v>395</v>
      </c>
      <c r="B400" s="42" t="s">
        <v>659</v>
      </c>
      <c r="C400" s="43" t="s">
        <v>658</v>
      </c>
      <c r="D400" s="43" t="s">
        <v>31</v>
      </c>
      <c r="E400" s="34" t="s">
        <v>620</v>
      </c>
      <c r="F400" s="34" t="s">
        <v>660</v>
      </c>
      <c r="G400" s="42" t="s">
        <v>376</v>
      </c>
      <c r="H400" s="42"/>
      <c r="I400" s="44">
        <v>1923511</v>
      </c>
      <c r="J400" s="45"/>
    </row>
    <row r="401" spans="1:10" s="46" customFormat="1" ht="30" x14ac:dyDescent="0.25">
      <c r="A401" s="33">
        <v>396</v>
      </c>
      <c r="B401" s="42" t="s">
        <v>661</v>
      </c>
      <c r="C401" s="43" t="s">
        <v>662</v>
      </c>
      <c r="D401" s="43" t="s">
        <v>31</v>
      </c>
      <c r="E401" s="34" t="s">
        <v>32</v>
      </c>
      <c r="F401" s="34" t="s">
        <v>33</v>
      </c>
      <c r="G401" s="42" t="s">
        <v>342</v>
      </c>
      <c r="H401" s="42"/>
      <c r="I401" s="44">
        <v>3102825</v>
      </c>
      <c r="J401" s="45"/>
    </row>
    <row r="402" spans="1:10" s="46" customFormat="1" ht="30" x14ac:dyDescent="0.25">
      <c r="A402" s="33">
        <v>397</v>
      </c>
      <c r="B402" s="42" t="s">
        <v>663</v>
      </c>
      <c r="C402" s="43" t="s">
        <v>662</v>
      </c>
      <c r="D402" s="43" t="s">
        <v>31</v>
      </c>
      <c r="E402" s="34" t="s">
        <v>32</v>
      </c>
      <c r="F402" s="34" t="s">
        <v>33</v>
      </c>
      <c r="G402" s="42" t="s">
        <v>361</v>
      </c>
      <c r="H402" s="42"/>
      <c r="I402" s="44">
        <v>5080570</v>
      </c>
      <c r="J402" s="45"/>
    </row>
    <row r="403" spans="1:10" s="46" customFormat="1" ht="30" x14ac:dyDescent="0.25">
      <c r="A403" s="33">
        <v>398</v>
      </c>
      <c r="B403" s="42" t="s">
        <v>664</v>
      </c>
      <c r="C403" s="43" t="s">
        <v>665</v>
      </c>
      <c r="D403" s="43" t="s">
        <v>31</v>
      </c>
      <c r="E403" s="34" t="s">
        <v>32</v>
      </c>
      <c r="F403" s="34" t="s">
        <v>33</v>
      </c>
      <c r="G403" s="42" t="s">
        <v>363</v>
      </c>
      <c r="H403" s="42"/>
      <c r="I403" s="44">
        <v>1095864</v>
      </c>
      <c r="J403" s="45"/>
    </row>
    <row r="404" spans="1:10" s="46" customFormat="1" ht="30" x14ac:dyDescent="0.25">
      <c r="A404" s="33">
        <v>399</v>
      </c>
      <c r="B404" s="42" t="s">
        <v>666</v>
      </c>
      <c r="C404" s="43" t="s">
        <v>665</v>
      </c>
      <c r="D404" s="43" t="s">
        <v>31</v>
      </c>
      <c r="E404" s="34" t="s">
        <v>32</v>
      </c>
      <c r="F404" s="34" t="s">
        <v>33</v>
      </c>
      <c r="G404" s="42" t="s">
        <v>346</v>
      </c>
      <c r="H404" s="42"/>
      <c r="I404" s="44">
        <v>1436820</v>
      </c>
      <c r="J404" s="45"/>
    </row>
    <row r="405" spans="1:10" s="46" customFormat="1" ht="30" x14ac:dyDescent="0.25">
      <c r="A405" s="33">
        <v>400</v>
      </c>
      <c r="B405" s="42" t="s">
        <v>667</v>
      </c>
      <c r="C405" s="43" t="s">
        <v>668</v>
      </c>
      <c r="D405" s="43" t="s">
        <v>31</v>
      </c>
      <c r="E405" s="34" t="s">
        <v>32</v>
      </c>
      <c r="F405" s="34" t="s">
        <v>33</v>
      </c>
      <c r="G405" s="42" t="s">
        <v>368</v>
      </c>
      <c r="H405" s="42"/>
      <c r="I405" s="44">
        <v>1881447</v>
      </c>
      <c r="J405" s="45"/>
    </row>
    <row r="406" spans="1:10" s="46" customFormat="1" ht="30" x14ac:dyDescent="0.25">
      <c r="A406" s="33">
        <v>401</v>
      </c>
      <c r="B406" s="42" t="s">
        <v>669</v>
      </c>
      <c r="C406" s="43" t="s">
        <v>668</v>
      </c>
      <c r="D406" s="43" t="s">
        <v>31</v>
      </c>
      <c r="E406" s="34" t="s">
        <v>32</v>
      </c>
      <c r="F406" s="34" t="s">
        <v>33</v>
      </c>
      <c r="G406" s="42" t="s">
        <v>344</v>
      </c>
      <c r="H406" s="42"/>
      <c r="I406" s="44">
        <v>1099472</v>
      </c>
      <c r="J406" s="45"/>
    </row>
    <row r="407" spans="1:10" x14ac:dyDescent="0.25">
      <c r="I407" s="49">
        <f>SUM(I6:I406)</f>
        <v>746137824</v>
      </c>
    </row>
  </sheetData>
  <autoFilter ref="A5:J406"/>
  <mergeCells count="2">
    <mergeCell ref="A2:J2"/>
    <mergeCell ref="A3:J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5"/>
  <sheetViews>
    <sheetView zoomScaleNormal="100" workbookViewId="0">
      <pane ySplit="3" topLeftCell="A7" activePane="bottomLeft" state="frozen"/>
      <selection pane="bottomLeft" activeCell="F10" sqref="F10"/>
    </sheetView>
  </sheetViews>
  <sheetFormatPr defaultColWidth="9.140625" defaultRowHeight="15.75" x14ac:dyDescent="0.25"/>
  <cols>
    <col min="1" max="1" width="1.42578125" style="1" customWidth="1"/>
    <col min="2" max="2" width="14.28515625" style="11" customWidth="1"/>
    <col min="3" max="4" width="14.28515625" style="1" customWidth="1"/>
    <col min="5" max="5" width="21.42578125" style="59" customWidth="1"/>
    <col min="6" max="6" width="14.28515625" style="59" customWidth="1"/>
    <col min="7" max="7" width="19" style="59" customWidth="1"/>
    <col min="8" max="8" width="82" style="1" customWidth="1"/>
    <col min="9" max="9" width="21.42578125" style="1" customWidth="1"/>
    <col min="10" max="10" width="14.28515625" style="1" customWidth="1"/>
    <col min="11" max="16384" width="9.140625" style="1"/>
  </cols>
  <sheetData>
    <row r="1" spans="1:10" x14ac:dyDescent="0.25">
      <c r="A1" s="111" t="s">
        <v>670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25">
      <c r="A2" s="111" t="s">
        <v>671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24.75" customHeight="1" x14ac:dyDescent="0.25">
      <c r="B3" s="50" t="s">
        <v>21</v>
      </c>
      <c r="C3" s="51" t="s">
        <v>20</v>
      </c>
      <c r="D3" s="51" t="s">
        <v>672</v>
      </c>
      <c r="E3" s="52" t="s">
        <v>673</v>
      </c>
      <c r="F3" s="52" t="s">
        <v>674</v>
      </c>
      <c r="G3" s="52" t="s">
        <v>27</v>
      </c>
      <c r="H3" s="51" t="s">
        <v>675</v>
      </c>
      <c r="I3" s="51" t="s">
        <v>676</v>
      </c>
      <c r="J3" s="51" t="s">
        <v>677</v>
      </c>
    </row>
    <row r="4" spans="1:10" x14ac:dyDescent="0.25">
      <c r="B4" s="53">
        <v>44564</v>
      </c>
      <c r="C4" s="54" t="s">
        <v>678</v>
      </c>
      <c r="D4" s="54" t="s">
        <v>679</v>
      </c>
      <c r="E4" s="55">
        <v>1205190</v>
      </c>
      <c r="F4" s="55">
        <v>120519</v>
      </c>
      <c r="G4" s="55">
        <f>E4+F4</f>
        <v>1325709</v>
      </c>
      <c r="H4" s="54" t="s">
        <v>32</v>
      </c>
      <c r="I4" s="54" t="s">
        <v>680</v>
      </c>
      <c r="J4" s="56" t="s">
        <v>681</v>
      </c>
    </row>
    <row r="5" spans="1:10" x14ac:dyDescent="0.25">
      <c r="B5" s="53">
        <v>44567</v>
      </c>
      <c r="C5" s="54" t="s">
        <v>682</v>
      </c>
      <c r="D5" s="54" t="s">
        <v>679</v>
      </c>
      <c r="E5" s="55">
        <v>896888</v>
      </c>
      <c r="F5" s="55">
        <v>89689</v>
      </c>
      <c r="G5" s="55">
        <f t="shared" ref="G5:G44" si="0">E5+F5</f>
        <v>986577</v>
      </c>
      <c r="H5" s="54" t="s">
        <v>32</v>
      </c>
      <c r="I5" s="54" t="s">
        <v>680</v>
      </c>
      <c r="J5" s="56" t="s">
        <v>681</v>
      </c>
    </row>
    <row r="6" spans="1:10" x14ac:dyDescent="0.25">
      <c r="B6" s="53">
        <v>44567</v>
      </c>
      <c r="C6" s="54" t="s">
        <v>683</v>
      </c>
      <c r="D6" s="54" t="s">
        <v>679</v>
      </c>
      <c r="E6" s="55">
        <v>1260592</v>
      </c>
      <c r="F6" s="55">
        <v>126059</v>
      </c>
      <c r="G6" s="55">
        <f t="shared" si="0"/>
        <v>1386651</v>
      </c>
      <c r="H6" s="54" t="s">
        <v>32</v>
      </c>
      <c r="I6" s="54" t="s">
        <v>680</v>
      </c>
      <c r="J6" s="56" t="s">
        <v>681</v>
      </c>
    </row>
    <row r="7" spans="1:10" x14ac:dyDescent="0.25">
      <c r="B7" s="53">
        <v>44569</v>
      </c>
      <c r="C7" s="54" t="s">
        <v>684</v>
      </c>
      <c r="D7" s="54" t="s">
        <v>679</v>
      </c>
      <c r="E7" s="55">
        <v>1416660</v>
      </c>
      <c r="F7" s="55">
        <v>141666</v>
      </c>
      <c r="G7" s="55">
        <f t="shared" si="0"/>
        <v>1558326</v>
      </c>
      <c r="H7" s="54" t="s">
        <v>32</v>
      </c>
      <c r="I7" s="54" t="s">
        <v>680</v>
      </c>
      <c r="J7" s="56" t="s">
        <v>681</v>
      </c>
    </row>
    <row r="8" spans="1:10" x14ac:dyDescent="0.25">
      <c r="B8" s="53">
        <v>44569</v>
      </c>
      <c r="C8" s="54" t="s">
        <v>685</v>
      </c>
      <c r="D8" s="54" t="s">
        <v>679</v>
      </c>
      <c r="E8" s="55">
        <v>3417286</v>
      </c>
      <c r="F8" s="55">
        <v>341729</v>
      </c>
      <c r="G8" s="55">
        <f t="shared" si="0"/>
        <v>3759015</v>
      </c>
      <c r="H8" s="54" t="s">
        <v>32</v>
      </c>
      <c r="I8" s="54" t="s">
        <v>680</v>
      </c>
      <c r="J8" s="56" t="s">
        <v>681</v>
      </c>
    </row>
    <row r="9" spans="1:10" x14ac:dyDescent="0.25">
      <c r="B9" s="53">
        <v>44571</v>
      </c>
      <c r="C9" s="54" t="s">
        <v>686</v>
      </c>
      <c r="D9" s="54" t="s">
        <v>679</v>
      </c>
      <c r="E9" s="55">
        <v>2253422</v>
      </c>
      <c r="F9" s="55">
        <v>225342</v>
      </c>
      <c r="G9" s="55">
        <f t="shared" si="0"/>
        <v>2478764</v>
      </c>
      <c r="H9" s="54" t="s">
        <v>632</v>
      </c>
      <c r="I9" s="54" t="s">
        <v>687</v>
      </c>
      <c r="J9" s="56" t="s">
        <v>681</v>
      </c>
    </row>
    <row r="10" spans="1:10" x14ac:dyDescent="0.25">
      <c r="B10" s="53">
        <v>44572</v>
      </c>
      <c r="C10" s="54" t="s">
        <v>688</v>
      </c>
      <c r="D10" s="54" t="s">
        <v>679</v>
      </c>
      <c r="E10" s="55">
        <v>1135048</v>
      </c>
      <c r="F10" s="55">
        <v>113505</v>
      </c>
      <c r="G10" s="55">
        <f t="shared" si="0"/>
        <v>1248553</v>
      </c>
      <c r="H10" s="54" t="s">
        <v>32</v>
      </c>
      <c r="I10" s="54" t="s">
        <v>680</v>
      </c>
      <c r="J10" s="56" t="s">
        <v>681</v>
      </c>
    </row>
    <row r="11" spans="1:10" x14ac:dyDescent="0.25">
      <c r="B11" s="53">
        <v>44572</v>
      </c>
      <c r="C11" s="54" t="s">
        <v>689</v>
      </c>
      <c r="D11" s="54" t="s">
        <v>679</v>
      </c>
      <c r="E11" s="55">
        <v>1913679</v>
      </c>
      <c r="F11" s="55">
        <v>191368</v>
      </c>
      <c r="G11" s="55">
        <f t="shared" si="0"/>
        <v>2105047</v>
      </c>
      <c r="H11" s="54" t="s">
        <v>32</v>
      </c>
      <c r="I11" s="54" t="s">
        <v>680</v>
      </c>
      <c r="J11" s="56" t="s">
        <v>681</v>
      </c>
    </row>
    <row r="12" spans="1:10" x14ac:dyDescent="0.25">
      <c r="B12" s="53">
        <v>44572</v>
      </c>
      <c r="C12" s="54" t="s">
        <v>690</v>
      </c>
      <c r="D12" s="54" t="s">
        <v>679</v>
      </c>
      <c r="E12" s="55">
        <v>2003436</v>
      </c>
      <c r="F12" s="55">
        <v>200344</v>
      </c>
      <c r="G12" s="55">
        <f t="shared" si="0"/>
        <v>2203780</v>
      </c>
      <c r="H12" s="54" t="s">
        <v>32</v>
      </c>
      <c r="I12" s="54" t="s">
        <v>680</v>
      </c>
      <c r="J12" s="56" t="s">
        <v>681</v>
      </c>
    </row>
    <row r="13" spans="1:10" x14ac:dyDescent="0.25">
      <c r="B13" s="53">
        <v>44572</v>
      </c>
      <c r="C13" s="54" t="s">
        <v>691</v>
      </c>
      <c r="D13" s="54" t="s">
        <v>679</v>
      </c>
      <c r="E13" s="55">
        <v>1477236</v>
      </c>
      <c r="F13" s="55">
        <v>147724</v>
      </c>
      <c r="G13" s="55">
        <f t="shared" si="0"/>
        <v>1624960</v>
      </c>
      <c r="H13" s="54" t="s">
        <v>32</v>
      </c>
      <c r="I13" s="54" t="s">
        <v>680</v>
      </c>
      <c r="J13" s="56" t="s">
        <v>681</v>
      </c>
    </row>
    <row r="14" spans="1:10" x14ac:dyDescent="0.25">
      <c r="B14" s="53">
        <v>44572</v>
      </c>
      <c r="C14" s="54" t="s">
        <v>692</v>
      </c>
      <c r="D14" s="54" t="s">
        <v>679</v>
      </c>
      <c r="E14" s="55">
        <v>1822120</v>
      </c>
      <c r="F14" s="55">
        <v>182212</v>
      </c>
      <c r="G14" s="55">
        <f t="shared" si="0"/>
        <v>2004332</v>
      </c>
      <c r="H14" s="54" t="s">
        <v>32</v>
      </c>
      <c r="I14" s="54" t="s">
        <v>680</v>
      </c>
      <c r="J14" s="56" t="s">
        <v>681</v>
      </c>
    </row>
    <row r="15" spans="1:10" x14ac:dyDescent="0.25">
      <c r="B15" s="53">
        <v>44572</v>
      </c>
      <c r="C15" s="54" t="s">
        <v>693</v>
      </c>
      <c r="D15" s="54" t="s">
        <v>679</v>
      </c>
      <c r="E15" s="55">
        <v>1659690</v>
      </c>
      <c r="F15" s="55">
        <v>165969</v>
      </c>
      <c r="G15" s="55">
        <f t="shared" si="0"/>
        <v>1825659</v>
      </c>
      <c r="H15" s="54" t="s">
        <v>610</v>
      </c>
      <c r="I15" s="54" t="s">
        <v>694</v>
      </c>
      <c r="J15" s="56" t="s">
        <v>681</v>
      </c>
    </row>
    <row r="16" spans="1:10" x14ac:dyDescent="0.25">
      <c r="B16" s="53">
        <v>44573</v>
      </c>
      <c r="C16" s="54" t="s">
        <v>695</v>
      </c>
      <c r="D16" s="54" t="s">
        <v>679</v>
      </c>
      <c r="E16" s="55">
        <v>1693140</v>
      </c>
      <c r="F16" s="55">
        <v>169314</v>
      </c>
      <c r="G16" s="55">
        <f t="shared" si="0"/>
        <v>1862454</v>
      </c>
      <c r="H16" s="54" t="s">
        <v>620</v>
      </c>
      <c r="I16" s="54" t="s">
        <v>696</v>
      </c>
      <c r="J16" s="56" t="s">
        <v>681</v>
      </c>
    </row>
    <row r="17" spans="2:10" x14ac:dyDescent="0.25">
      <c r="B17" s="53">
        <v>44573</v>
      </c>
      <c r="C17" s="54" t="s">
        <v>697</v>
      </c>
      <c r="D17" s="54" t="s">
        <v>679</v>
      </c>
      <c r="E17" s="55">
        <v>1693640</v>
      </c>
      <c r="F17" s="55">
        <v>169364</v>
      </c>
      <c r="G17" s="55">
        <f t="shared" si="0"/>
        <v>1863004</v>
      </c>
      <c r="H17" s="54" t="s">
        <v>32</v>
      </c>
      <c r="I17" s="54" t="s">
        <v>680</v>
      </c>
      <c r="J17" s="56" t="s">
        <v>681</v>
      </c>
    </row>
    <row r="18" spans="2:10" x14ac:dyDescent="0.25">
      <c r="B18" s="53">
        <v>44573</v>
      </c>
      <c r="C18" s="54" t="s">
        <v>698</v>
      </c>
      <c r="D18" s="54" t="s">
        <v>679</v>
      </c>
      <c r="E18" s="55">
        <v>3000420</v>
      </c>
      <c r="F18" s="55">
        <v>300042</v>
      </c>
      <c r="G18" s="55">
        <f t="shared" si="0"/>
        <v>3300462</v>
      </c>
      <c r="H18" s="54" t="s">
        <v>32</v>
      </c>
      <c r="I18" s="54" t="s">
        <v>680</v>
      </c>
      <c r="J18" s="56" t="s">
        <v>681</v>
      </c>
    </row>
    <row r="19" spans="2:10" x14ac:dyDescent="0.25">
      <c r="B19" s="53">
        <v>44575</v>
      </c>
      <c r="C19" s="54" t="s">
        <v>699</v>
      </c>
      <c r="D19" s="54" t="s">
        <v>679</v>
      </c>
      <c r="E19" s="55">
        <v>1767668</v>
      </c>
      <c r="F19" s="55">
        <v>176767</v>
      </c>
      <c r="G19" s="55">
        <f t="shared" si="0"/>
        <v>1944435</v>
      </c>
      <c r="H19" s="54" t="s">
        <v>32</v>
      </c>
      <c r="I19" s="54" t="s">
        <v>680</v>
      </c>
      <c r="J19" s="56" t="s">
        <v>681</v>
      </c>
    </row>
    <row r="20" spans="2:10" x14ac:dyDescent="0.25">
      <c r="B20" s="53">
        <v>44580</v>
      </c>
      <c r="C20" s="54" t="s">
        <v>700</v>
      </c>
      <c r="D20" s="54" t="s">
        <v>679</v>
      </c>
      <c r="E20" s="55">
        <v>1569362</v>
      </c>
      <c r="F20" s="55">
        <v>156936</v>
      </c>
      <c r="G20" s="55">
        <f t="shared" si="0"/>
        <v>1726298</v>
      </c>
      <c r="H20" s="54" t="s">
        <v>32</v>
      </c>
      <c r="I20" s="54" t="s">
        <v>680</v>
      </c>
      <c r="J20" s="56" t="s">
        <v>681</v>
      </c>
    </row>
    <row r="21" spans="2:10" x14ac:dyDescent="0.25">
      <c r="B21" s="53">
        <v>44580</v>
      </c>
      <c r="C21" s="54" t="s">
        <v>701</v>
      </c>
      <c r="D21" s="54" t="s">
        <v>679</v>
      </c>
      <c r="E21" s="55">
        <v>1641392</v>
      </c>
      <c r="F21" s="55">
        <v>164139</v>
      </c>
      <c r="G21" s="55">
        <f t="shared" si="0"/>
        <v>1805531</v>
      </c>
      <c r="H21" s="54" t="s">
        <v>32</v>
      </c>
      <c r="I21" s="54" t="s">
        <v>680</v>
      </c>
      <c r="J21" s="56" t="s">
        <v>681</v>
      </c>
    </row>
    <row r="22" spans="2:10" x14ac:dyDescent="0.25">
      <c r="B22" s="53">
        <v>44581</v>
      </c>
      <c r="C22" s="54" t="s">
        <v>702</v>
      </c>
      <c r="D22" s="54" t="s">
        <v>679</v>
      </c>
      <c r="E22" s="55">
        <v>2638796</v>
      </c>
      <c r="F22" s="55">
        <v>263880</v>
      </c>
      <c r="G22" s="55">
        <f t="shared" si="0"/>
        <v>2902676</v>
      </c>
      <c r="H22" s="54" t="s">
        <v>32</v>
      </c>
      <c r="I22" s="54" t="s">
        <v>680</v>
      </c>
      <c r="J22" s="56" t="s">
        <v>681</v>
      </c>
    </row>
    <row r="23" spans="2:10" x14ac:dyDescent="0.25">
      <c r="B23" s="53">
        <v>44581</v>
      </c>
      <c r="C23" s="54" t="s">
        <v>703</v>
      </c>
      <c r="D23" s="54" t="s">
        <v>679</v>
      </c>
      <c r="E23" s="55">
        <v>660880</v>
      </c>
      <c r="F23" s="55">
        <v>66088</v>
      </c>
      <c r="G23" s="55">
        <f t="shared" si="0"/>
        <v>726968</v>
      </c>
      <c r="H23" s="54" t="s">
        <v>32</v>
      </c>
      <c r="I23" s="54" t="s">
        <v>680</v>
      </c>
      <c r="J23" s="56" t="s">
        <v>681</v>
      </c>
    </row>
    <row r="24" spans="2:10" x14ac:dyDescent="0.25">
      <c r="B24" s="53">
        <v>44582</v>
      </c>
      <c r="C24" s="54" t="s">
        <v>704</v>
      </c>
      <c r="D24" s="54" t="s">
        <v>679</v>
      </c>
      <c r="E24" s="55">
        <v>1408352</v>
      </c>
      <c r="F24" s="55">
        <v>140835</v>
      </c>
      <c r="G24" s="55">
        <f t="shared" si="0"/>
        <v>1549187</v>
      </c>
      <c r="H24" s="54" t="s">
        <v>32</v>
      </c>
      <c r="I24" s="54" t="s">
        <v>680</v>
      </c>
      <c r="J24" s="56" t="s">
        <v>681</v>
      </c>
    </row>
    <row r="25" spans="2:10" x14ac:dyDescent="0.25">
      <c r="B25" s="53">
        <v>44582</v>
      </c>
      <c r="C25" s="54" t="s">
        <v>705</v>
      </c>
      <c r="D25" s="54" t="s">
        <v>679</v>
      </c>
      <c r="E25" s="55">
        <v>2391290</v>
      </c>
      <c r="F25" s="55">
        <v>239129</v>
      </c>
      <c r="G25" s="55">
        <f t="shared" si="0"/>
        <v>2630419</v>
      </c>
      <c r="H25" s="54" t="s">
        <v>32</v>
      </c>
      <c r="I25" s="54" t="s">
        <v>680</v>
      </c>
      <c r="J25" s="56" t="s">
        <v>681</v>
      </c>
    </row>
    <row r="26" spans="2:10" x14ac:dyDescent="0.25">
      <c r="B26" s="53">
        <v>44585</v>
      </c>
      <c r="C26" s="54" t="s">
        <v>706</v>
      </c>
      <c r="D26" s="54" t="s">
        <v>679</v>
      </c>
      <c r="E26" s="55">
        <v>1921472</v>
      </c>
      <c r="F26" s="55">
        <v>192147</v>
      </c>
      <c r="G26" s="55">
        <f t="shared" si="0"/>
        <v>2113619</v>
      </c>
      <c r="H26" s="54" t="s">
        <v>610</v>
      </c>
      <c r="I26" s="54" t="s">
        <v>694</v>
      </c>
      <c r="J26" s="56" t="s">
        <v>681</v>
      </c>
    </row>
    <row r="27" spans="2:10" x14ac:dyDescent="0.25">
      <c r="B27" s="53">
        <v>44585</v>
      </c>
      <c r="C27" s="54" t="s">
        <v>707</v>
      </c>
      <c r="D27" s="54" t="s">
        <v>679</v>
      </c>
      <c r="E27" s="55">
        <v>1631888</v>
      </c>
      <c r="F27" s="55">
        <v>163189</v>
      </c>
      <c r="G27" s="55">
        <f t="shared" si="0"/>
        <v>1795077</v>
      </c>
      <c r="H27" s="54" t="s">
        <v>32</v>
      </c>
      <c r="I27" s="54" t="s">
        <v>680</v>
      </c>
      <c r="J27" s="56" t="s">
        <v>681</v>
      </c>
    </row>
    <row r="28" spans="2:10" x14ac:dyDescent="0.25">
      <c r="B28" s="53">
        <v>44585</v>
      </c>
      <c r="C28" s="54" t="s">
        <v>708</v>
      </c>
      <c r="D28" s="54" t="s">
        <v>679</v>
      </c>
      <c r="E28" s="55">
        <v>2178420</v>
      </c>
      <c r="F28" s="55">
        <v>217842</v>
      </c>
      <c r="G28" s="55">
        <f t="shared" si="0"/>
        <v>2396262</v>
      </c>
      <c r="H28" s="54" t="s">
        <v>32</v>
      </c>
      <c r="I28" s="54" t="s">
        <v>680</v>
      </c>
      <c r="J28" s="56" t="s">
        <v>681</v>
      </c>
    </row>
    <row r="29" spans="2:10" x14ac:dyDescent="0.25">
      <c r="B29" s="53">
        <v>44585</v>
      </c>
      <c r="C29" s="54" t="s">
        <v>709</v>
      </c>
      <c r="D29" s="54" t="s">
        <v>679</v>
      </c>
      <c r="E29" s="55">
        <v>2250150</v>
      </c>
      <c r="F29" s="55">
        <v>225015</v>
      </c>
      <c r="G29" s="55">
        <f t="shared" si="0"/>
        <v>2475165</v>
      </c>
      <c r="H29" s="54" t="s">
        <v>32</v>
      </c>
      <c r="I29" s="54" t="s">
        <v>680</v>
      </c>
      <c r="J29" s="56" t="s">
        <v>681</v>
      </c>
    </row>
    <row r="30" spans="2:10" x14ac:dyDescent="0.25">
      <c r="B30" s="53">
        <v>44586</v>
      </c>
      <c r="C30" s="54" t="s">
        <v>710</v>
      </c>
      <c r="D30" s="54" t="s">
        <v>710</v>
      </c>
      <c r="E30" s="55">
        <v>2042672</v>
      </c>
      <c r="F30" s="55">
        <v>204267</v>
      </c>
      <c r="G30" s="55">
        <f t="shared" si="0"/>
        <v>2246939</v>
      </c>
      <c r="H30" s="54" t="s">
        <v>32</v>
      </c>
      <c r="I30" s="54" t="s">
        <v>680</v>
      </c>
      <c r="J30" s="56" t="s">
        <v>681</v>
      </c>
    </row>
    <row r="31" spans="2:10" x14ac:dyDescent="0.25">
      <c r="B31" s="53">
        <v>44586</v>
      </c>
      <c r="C31" s="54" t="s">
        <v>711</v>
      </c>
      <c r="D31" s="54" t="s">
        <v>679</v>
      </c>
      <c r="E31" s="55">
        <v>1967080</v>
      </c>
      <c r="F31" s="55">
        <v>196708</v>
      </c>
      <c r="G31" s="55">
        <f t="shared" si="0"/>
        <v>2163788</v>
      </c>
      <c r="H31" s="54" t="s">
        <v>620</v>
      </c>
      <c r="I31" s="54" t="s">
        <v>696</v>
      </c>
      <c r="J31" s="56" t="s">
        <v>681</v>
      </c>
    </row>
    <row r="32" spans="2:10" x14ac:dyDescent="0.25">
      <c r="B32" s="53">
        <v>44586</v>
      </c>
      <c r="C32" s="54" t="s">
        <v>712</v>
      </c>
      <c r="D32" s="54" t="s">
        <v>679</v>
      </c>
      <c r="E32" s="55">
        <v>1612880</v>
      </c>
      <c r="F32" s="55">
        <v>161288</v>
      </c>
      <c r="G32" s="55">
        <f t="shared" si="0"/>
        <v>1774168</v>
      </c>
      <c r="H32" s="54" t="s">
        <v>32</v>
      </c>
      <c r="I32" s="54" t="s">
        <v>680</v>
      </c>
      <c r="J32" s="56" t="s">
        <v>681</v>
      </c>
    </row>
    <row r="33" spans="2:10" x14ac:dyDescent="0.25">
      <c r="B33" s="53">
        <v>44586</v>
      </c>
      <c r="C33" s="54" t="s">
        <v>713</v>
      </c>
      <c r="D33" s="54" t="s">
        <v>679</v>
      </c>
      <c r="E33" s="55">
        <v>0</v>
      </c>
      <c r="F33" s="55">
        <v>0</v>
      </c>
      <c r="G33" s="55">
        <f t="shared" si="0"/>
        <v>0</v>
      </c>
      <c r="H33" s="54" t="s">
        <v>32</v>
      </c>
      <c r="I33" s="54" t="s">
        <v>680</v>
      </c>
      <c r="J33" s="56" t="s">
        <v>681</v>
      </c>
    </row>
    <row r="34" spans="2:10" x14ac:dyDescent="0.25">
      <c r="B34" s="53">
        <v>44586</v>
      </c>
      <c r="C34" s="54" t="s">
        <v>714</v>
      </c>
      <c r="D34" s="54" t="s">
        <v>679</v>
      </c>
      <c r="E34" s="55">
        <v>2112640</v>
      </c>
      <c r="F34" s="55">
        <v>211264</v>
      </c>
      <c r="G34" s="55">
        <f t="shared" si="0"/>
        <v>2323904</v>
      </c>
      <c r="H34" s="54" t="s">
        <v>610</v>
      </c>
      <c r="I34" s="54" t="s">
        <v>694</v>
      </c>
      <c r="J34" s="56" t="s">
        <v>681</v>
      </c>
    </row>
    <row r="35" spans="2:10" x14ac:dyDescent="0.25">
      <c r="B35" s="53">
        <v>44588</v>
      </c>
      <c r="C35" s="54" t="s">
        <v>715</v>
      </c>
      <c r="D35" s="54" t="s">
        <v>679</v>
      </c>
      <c r="E35" s="55">
        <v>1580470</v>
      </c>
      <c r="F35" s="55">
        <v>158047</v>
      </c>
      <c r="G35" s="55">
        <f t="shared" si="0"/>
        <v>1738517</v>
      </c>
      <c r="H35" s="54" t="s">
        <v>620</v>
      </c>
      <c r="I35" s="54" t="s">
        <v>696</v>
      </c>
      <c r="J35" s="56" t="s">
        <v>681</v>
      </c>
    </row>
    <row r="36" spans="2:10" x14ac:dyDescent="0.25">
      <c r="B36" s="53">
        <v>44588</v>
      </c>
      <c r="C36" s="54" t="s">
        <v>716</v>
      </c>
      <c r="D36" s="54" t="s">
        <v>679</v>
      </c>
      <c r="E36" s="55">
        <v>18666900</v>
      </c>
      <c r="F36" s="55">
        <v>1866690</v>
      </c>
      <c r="G36" s="55">
        <f t="shared" si="0"/>
        <v>20533590</v>
      </c>
      <c r="H36" s="54" t="s">
        <v>32</v>
      </c>
      <c r="I36" s="54" t="s">
        <v>680</v>
      </c>
      <c r="J36" s="56" t="s">
        <v>681</v>
      </c>
    </row>
    <row r="37" spans="2:10" x14ac:dyDescent="0.25">
      <c r="B37" s="53">
        <v>44588</v>
      </c>
      <c r="C37" s="54" t="s">
        <v>717</v>
      </c>
      <c r="D37" s="54" t="s">
        <v>679</v>
      </c>
      <c r="E37" s="55">
        <v>1931384</v>
      </c>
      <c r="F37" s="55">
        <v>193138</v>
      </c>
      <c r="G37" s="55">
        <f t="shared" si="0"/>
        <v>2124522</v>
      </c>
      <c r="H37" s="54" t="s">
        <v>32</v>
      </c>
      <c r="I37" s="54" t="s">
        <v>680</v>
      </c>
      <c r="J37" s="56" t="s">
        <v>681</v>
      </c>
    </row>
    <row r="38" spans="2:10" x14ac:dyDescent="0.25">
      <c r="B38" s="53">
        <v>44589</v>
      </c>
      <c r="C38" s="54" t="s">
        <v>718</v>
      </c>
      <c r="D38" s="54" t="s">
        <v>679</v>
      </c>
      <c r="E38" s="55">
        <v>999520</v>
      </c>
      <c r="F38" s="55">
        <v>99952</v>
      </c>
      <c r="G38" s="55">
        <f t="shared" si="0"/>
        <v>1099472</v>
      </c>
      <c r="H38" s="54" t="s">
        <v>32</v>
      </c>
      <c r="I38" s="54" t="s">
        <v>680</v>
      </c>
      <c r="J38" s="56" t="s">
        <v>681</v>
      </c>
    </row>
    <row r="39" spans="2:10" x14ac:dyDescent="0.25">
      <c r="B39" s="53">
        <v>44590</v>
      </c>
      <c r="C39" s="54" t="s">
        <v>719</v>
      </c>
      <c r="D39" s="54" t="s">
        <v>679</v>
      </c>
      <c r="E39" s="55">
        <v>980308</v>
      </c>
      <c r="F39" s="55">
        <v>98031</v>
      </c>
      <c r="G39" s="55">
        <f t="shared" si="0"/>
        <v>1078339</v>
      </c>
      <c r="H39" s="54" t="s">
        <v>32</v>
      </c>
      <c r="I39" s="54" t="s">
        <v>680</v>
      </c>
      <c r="J39" s="56" t="s">
        <v>681</v>
      </c>
    </row>
    <row r="40" spans="2:10" x14ac:dyDescent="0.25">
      <c r="B40" s="53">
        <v>44590</v>
      </c>
      <c r="C40" s="54" t="s">
        <v>720</v>
      </c>
      <c r="D40" s="54" t="s">
        <v>679</v>
      </c>
      <c r="E40" s="55">
        <v>1555780</v>
      </c>
      <c r="F40" s="55">
        <v>155578</v>
      </c>
      <c r="G40" s="55">
        <f t="shared" si="0"/>
        <v>1711358</v>
      </c>
      <c r="H40" s="54" t="s">
        <v>32</v>
      </c>
      <c r="I40" s="54" t="s">
        <v>680</v>
      </c>
      <c r="J40" s="56" t="s">
        <v>681</v>
      </c>
    </row>
    <row r="41" spans="2:10" x14ac:dyDescent="0.25">
      <c r="B41" s="53">
        <v>44590</v>
      </c>
      <c r="C41" s="54" t="s">
        <v>721</v>
      </c>
      <c r="D41" s="54" t="s">
        <v>679</v>
      </c>
      <c r="E41" s="55">
        <v>1051352</v>
      </c>
      <c r="F41" s="55">
        <v>105135</v>
      </c>
      <c r="G41" s="55">
        <f t="shared" si="0"/>
        <v>1156487</v>
      </c>
      <c r="H41" s="54" t="s">
        <v>32</v>
      </c>
      <c r="I41" s="54" t="s">
        <v>680</v>
      </c>
      <c r="J41" s="56" t="s">
        <v>681</v>
      </c>
    </row>
    <row r="42" spans="2:10" x14ac:dyDescent="0.25">
      <c r="B42" s="53">
        <v>44590</v>
      </c>
      <c r="C42" s="54" t="s">
        <v>722</v>
      </c>
      <c r="D42" s="54" t="s">
        <v>679</v>
      </c>
      <c r="E42" s="55">
        <v>3771880</v>
      </c>
      <c r="F42" s="55">
        <v>377188</v>
      </c>
      <c r="G42" s="55">
        <f t="shared" si="0"/>
        <v>4149068</v>
      </c>
      <c r="H42" s="54" t="s">
        <v>32</v>
      </c>
      <c r="I42" s="54" t="s">
        <v>680</v>
      </c>
      <c r="J42" s="56" t="s">
        <v>681</v>
      </c>
    </row>
    <row r="43" spans="2:10" x14ac:dyDescent="0.25">
      <c r="B43" s="53">
        <v>44590</v>
      </c>
      <c r="C43" s="54" t="s">
        <v>723</v>
      </c>
      <c r="D43" s="54" t="s">
        <v>679</v>
      </c>
      <c r="E43" s="55">
        <v>700504</v>
      </c>
      <c r="F43" s="55">
        <v>70050</v>
      </c>
      <c r="G43" s="55">
        <f t="shared" si="0"/>
        <v>770554</v>
      </c>
      <c r="H43" s="54" t="s">
        <v>32</v>
      </c>
      <c r="I43" s="54" t="s">
        <v>680</v>
      </c>
      <c r="J43" s="56" t="s">
        <v>681</v>
      </c>
    </row>
    <row r="44" spans="2:10" x14ac:dyDescent="0.25">
      <c r="B44" s="53">
        <v>44590</v>
      </c>
      <c r="C44" s="54" t="s">
        <v>724</v>
      </c>
      <c r="D44" s="54" t="s">
        <v>679</v>
      </c>
      <c r="E44" s="55">
        <v>1451160</v>
      </c>
      <c r="F44" s="55">
        <v>145116</v>
      </c>
      <c r="G44" s="55">
        <f t="shared" si="0"/>
        <v>1596276</v>
      </c>
      <c r="H44" s="54" t="s">
        <v>32</v>
      </c>
      <c r="I44" s="54" t="s">
        <v>680</v>
      </c>
      <c r="J44" s="56" t="s">
        <v>681</v>
      </c>
    </row>
    <row r="45" spans="2:10" x14ac:dyDescent="0.25">
      <c r="B45" s="57" t="s">
        <v>725</v>
      </c>
      <c r="E45" s="58">
        <v>87332647</v>
      </c>
      <c r="F45" s="58">
        <v>8733265</v>
      </c>
      <c r="G45" s="58">
        <f>SUM(G4:G44)</f>
        <v>96065912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5"/>
  <sheetViews>
    <sheetView zoomScaleNormal="100" workbookViewId="0">
      <pane ySplit="3" topLeftCell="A4" activePane="bottomLeft" state="frozen"/>
      <selection pane="bottomLeft" activeCell="H8" sqref="H8"/>
    </sheetView>
  </sheetViews>
  <sheetFormatPr defaultColWidth="9.140625" defaultRowHeight="15.75" x14ac:dyDescent="0.25"/>
  <cols>
    <col min="1" max="1" width="1.42578125" style="1" customWidth="1"/>
    <col min="2" max="2" width="14.28515625" style="11" customWidth="1"/>
    <col min="3" max="4" width="14.28515625" style="1" customWidth="1"/>
    <col min="5" max="5" width="21.42578125" style="59" customWidth="1"/>
    <col min="6" max="6" width="14.28515625" style="59" customWidth="1"/>
    <col min="7" max="7" width="19.7109375" style="59" customWidth="1"/>
    <col min="8" max="8" width="86.28515625" style="1" customWidth="1"/>
    <col min="9" max="9" width="21.42578125" style="1" customWidth="1"/>
    <col min="10" max="10" width="14.28515625" style="1" customWidth="1"/>
    <col min="11" max="16384" width="9.140625" style="1"/>
  </cols>
  <sheetData>
    <row r="1" spans="1:10" x14ac:dyDescent="0.25">
      <c r="A1" s="111" t="s">
        <v>726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25">
      <c r="A2" s="111" t="s">
        <v>727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27.75" customHeight="1" x14ac:dyDescent="0.25">
      <c r="B3" s="50" t="s">
        <v>21</v>
      </c>
      <c r="C3" s="51" t="s">
        <v>20</v>
      </c>
      <c r="D3" s="51" t="s">
        <v>672</v>
      </c>
      <c r="E3" s="52" t="s">
        <v>673</v>
      </c>
      <c r="F3" s="52" t="s">
        <v>674</v>
      </c>
      <c r="G3" s="52" t="s">
        <v>27</v>
      </c>
      <c r="H3" s="51" t="s">
        <v>675</v>
      </c>
      <c r="I3" s="51" t="s">
        <v>676</v>
      </c>
      <c r="J3" s="51" t="s">
        <v>677</v>
      </c>
    </row>
    <row r="4" spans="1:10" x14ac:dyDescent="0.25">
      <c r="B4" s="53">
        <v>44599</v>
      </c>
      <c r="C4" s="54" t="s">
        <v>728</v>
      </c>
      <c r="D4" s="54" t="s">
        <v>679</v>
      </c>
      <c r="E4" s="55">
        <v>2467932</v>
      </c>
      <c r="F4" s="55">
        <v>197435</v>
      </c>
      <c r="G4" s="55">
        <f>E4+F4</f>
        <v>2665367</v>
      </c>
      <c r="H4" s="54" t="s">
        <v>32</v>
      </c>
      <c r="I4" s="54" t="s">
        <v>680</v>
      </c>
      <c r="J4" s="56" t="s">
        <v>729</v>
      </c>
    </row>
    <row r="5" spans="1:10" x14ac:dyDescent="0.25">
      <c r="B5" s="53">
        <v>44599</v>
      </c>
      <c r="C5" s="54" t="s">
        <v>730</v>
      </c>
      <c r="D5" s="54" t="s">
        <v>679</v>
      </c>
      <c r="E5" s="55">
        <v>3190988</v>
      </c>
      <c r="F5" s="55">
        <v>255279</v>
      </c>
      <c r="G5" s="55">
        <f t="shared" ref="G5:G34" si="0">E5+F5</f>
        <v>3446267</v>
      </c>
      <c r="H5" s="54" t="s">
        <v>32</v>
      </c>
      <c r="I5" s="54" t="s">
        <v>680</v>
      </c>
      <c r="J5" s="56" t="s">
        <v>729</v>
      </c>
    </row>
    <row r="6" spans="1:10" x14ac:dyDescent="0.25">
      <c r="B6" s="53">
        <v>44600</v>
      </c>
      <c r="C6" s="54" t="s">
        <v>710</v>
      </c>
      <c r="D6" s="54" t="s">
        <v>710</v>
      </c>
      <c r="E6" s="55">
        <v>1491080</v>
      </c>
      <c r="F6" s="55">
        <v>119286</v>
      </c>
      <c r="G6" s="55">
        <f t="shared" si="0"/>
        <v>1610366</v>
      </c>
      <c r="H6" s="54" t="s">
        <v>32</v>
      </c>
      <c r="I6" s="54" t="s">
        <v>680</v>
      </c>
      <c r="J6" s="56" t="s">
        <v>729</v>
      </c>
    </row>
    <row r="7" spans="1:10" x14ac:dyDescent="0.25">
      <c r="B7" s="53">
        <v>44600</v>
      </c>
      <c r="C7" s="54" t="s">
        <v>731</v>
      </c>
      <c r="D7" s="54" t="s">
        <v>679</v>
      </c>
      <c r="E7" s="55">
        <v>0</v>
      </c>
      <c r="F7" s="55">
        <v>0</v>
      </c>
      <c r="G7" s="55">
        <f t="shared" si="0"/>
        <v>0</v>
      </c>
      <c r="H7" s="54" t="s">
        <v>32</v>
      </c>
      <c r="I7" s="54" t="s">
        <v>680</v>
      </c>
      <c r="J7" s="56" t="s">
        <v>729</v>
      </c>
    </row>
    <row r="8" spans="1:10" x14ac:dyDescent="0.25">
      <c r="B8" s="53">
        <v>44600</v>
      </c>
      <c r="C8" s="54" t="s">
        <v>732</v>
      </c>
      <c r="D8" s="54" t="s">
        <v>679</v>
      </c>
      <c r="E8" s="55">
        <v>1742816</v>
      </c>
      <c r="F8" s="55">
        <v>139425</v>
      </c>
      <c r="G8" s="55">
        <f t="shared" si="0"/>
        <v>1882241</v>
      </c>
      <c r="H8" s="54" t="s">
        <v>32</v>
      </c>
      <c r="I8" s="54" t="s">
        <v>680</v>
      </c>
      <c r="J8" s="56" t="s">
        <v>729</v>
      </c>
    </row>
    <row r="9" spans="1:10" x14ac:dyDescent="0.25">
      <c r="B9" s="53">
        <v>44600</v>
      </c>
      <c r="C9" s="54" t="s">
        <v>733</v>
      </c>
      <c r="D9" s="54" t="s">
        <v>679</v>
      </c>
      <c r="E9" s="55">
        <v>1999970</v>
      </c>
      <c r="F9" s="55">
        <v>159998</v>
      </c>
      <c r="G9" s="55">
        <f t="shared" si="0"/>
        <v>2159968</v>
      </c>
      <c r="H9" s="54" t="s">
        <v>32</v>
      </c>
      <c r="I9" s="54" t="s">
        <v>680</v>
      </c>
      <c r="J9" s="56" t="s">
        <v>729</v>
      </c>
    </row>
    <row r="10" spans="1:10" x14ac:dyDescent="0.25">
      <c r="B10" s="53">
        <v>44600</v>
      </c>
      <c r="C10" s="54" t="s">
        <v>734</v>
      </c>
      <c r="D10" s="54" t="s">
        <v>679</v>
      </c>
      <c r="E10" s="55">
        <v>1491080</v>
      </c>
      <c r="F10" s="55">
        <v>119286</v>
      </c>
      <c r="G10" s="55">
        <f t="shared" si="0"/>
        <v>1610366</v>
      </c>
      <c r="H10" s="54" t="s">
        <v>32</v>
      </c>
      <c r="I10" s="54" t="s">
        <v>680</v>
      </c>
      <c r="J10" s="56" t="s">
        <v>729</v>
      </c>
    </row>
    <row r="11" spans="1:10" x14ac:dyDescent="0.25">
      <c r="B11" s="53">
        <v>44600</v>
      </c>
      <c r="C11" s="54" t="s">
        <v>735</v>
      </c>
      <c r="D11" s="54" t="s">
        <v>679</v>
      </c>
      <c r="E11" s="55">
        <v>2344330</v>
      </c>
      <c r="F11" s="55">
        <v>187546</v>
      </c>
      <c r="G11" s="55">
        <f t="shared" si="0"/>
        <v>2531876</v>
      </c>
      <c r="H11" s="54" t="s">
        <v>610</v>
      </c>
      <c r="I11" s="54" t="s">
        <v>694</v>
      </c>
      <c r="J11" s="56" t="s">
        <v>729</v>
      </c>
    </row>
    <row r="12" spans="1:10" x14ac:dyDescent="0.25">
      <c r="B12" s="53">
        <v>44601</v>
      </c>
      <c r="C12" s="54" t="s">
        <v>736</v>
      </c>
      <c r="D12" s="54" t="s">
        <v>679</v>
      </c>
      <c r="E12" s="55">
        <v>1672358</v>
      </c>
      <c r="F12" s="55">
        <v>133789</v>
      </c>
      <c r="G12" s="55">
        <f t="shared" si="0"/>
        <v>1806147</v>
      </c>
      <c r="H12" s="54" t="s">
        <v>32</v>
      </c>
      <c r="I12" s="54" t="s">
        <v>680</v>
      </c>
      <c r="J12" s="56" t="s">
        <v>729</v>
      </c>
    </row>
    <row r="13" spans="1:10" x14ac:dyDescent="0.25">
      <c r="B13" s="53">
        <v>44601</v>
      </c>
      <c r="C13" s="54" t="s">
        <v>737</v>
      </c>
      <c r="D13" s="54" t="s">
        <v>679</v>
      </c>
      <c r="E13" s="55">
        <v>3534899</v>
      </c>
      <c r="F13" s="55">
        <v>282792</v>
      </c>
      <c r="G13" s="55">
        <f t="shared" si="0"/>
        <v>3817691</v>
      </c>
      <c r="H13" s="54" t="s">
        <v>738</v>
      </c>
      <c r="I13" s="54" t="s">
        <v>687</v>
      </c>
      <c r="J13" s="56" t="s">
        <v>729</v>
      </c>
    </row>
    <row r="14" spans="1:10" x14ac:dyDescent="0.25">
      <c r="B14" s="53">
        <v>44602</v>
      </c>
      <c r="C14" s="54" t="s">
        <v>739</v>
      </c>
      <c r="D14" s="54" t="s">
        <v>679</v>
      </c>
      <c r="E14" s="55">
        <v>424084</v>
      </c>
      <c r="F14" s="55">
        <v>33927</v>
      </c>
      <c r="G14" s="55">
        <f t="shared" si="0"/>
        <v>458011</v>
      </c>
      <c r="H14" s="54" t="s">
        <v>32</v>
      </c>
      <c r="I14" s="54" t="s">
        <v>680</v>
      </c>
      <c r="J14" s="56" t="s">
        <v>729</v>
      </c>
    </row>
    <row r="15" spans="1:10" x14ac:dyDescent="0.25">
      <c r="B15" s="53">
        <v>44603</v>
      </c>
      <c r="C15" s="54" t="s">
        <v>740</v>
      </c>
      <c r="D15" s="54" t="s">
        <v>679</v>
      </c>
      <c r="E15" s="55">
        <v>660880</v>
      </c>
      <c r="F15" s="55">
        <v>52870</v>
      </c>
      <c r="G15" s="55">
        <f t="shared" si="0"/>
        <v>713750</v>
      </c>
      <c r="H15" s="54" t="s">
        <v>32</v>
      </c>
      <c r="I15" s="54" t="s">
        <v>680</v>
      </c>
      <c r="J15" s="56" t="s">
        <v>729</v>
      </c>
    </row>
    <row r="16" spans="1:10" x14ac:dyDescent="0.25">
      <c r="B16" s="53">
        <v>44607</v>
      </c>
      <c r="C16" s="54" t="s">
        <v>741</v>
      </c>
      <c r="D16" s="54" t="s">
        <v>679</v>
      </c>
      <c r="E16" s="55">
        <v>1749790</v>
      </c>
      <c r="F16" s="55">
        <v>139983</v>
      </c>
      <c r="G16" s="55">
        <f t="shared" si="0"/>
        <v>1889773</v>
      </c>
      <c r="H16" s="54" t="s">
        <v>32</v>
      </c>
      <c r="I16" s="54" t="s">
        <v>680</v>
      </c>
      <c r="J16" s="56" t="s">
        <v>729</v>
      </c>
    </row>
    <row r="17" spans="2:10" x14ac:dyDescent="0.25">
      <c r="B17" s="53">
        <v>44608</v>
      </c>
      <c r="C17" s="54" t="s">
        <v>742</v>
      </c>
      <c r="D17" s="54" t="s">
        <v>679</v>
      </c>
      <c r="E17" s="55">
        <v>799856</v>
      </c>
      <c r="F17" s="55">
        <v>63988</v>
      </c>
      <c r="G17" s="55">
        <f t="shared" si="0"/>
        <v>863844</v>
      </c>
      <c r="H17" s="54" t="s">
        <v>32</v>
      </c>
      <c r="I17" s="54" t="s">
        <v>680</v>
      </c>
      <c r="J17" s="56" t="s">
        <v>729</v>
      </c>
    </row>
    <row r="18" spans="2:10" x14ac:dyDescent="0.25">
      <c r="B18" s="53">
        <v>44608</v>
      </c>
      <c r="C18" s="54" t="s">
        <v>743</v>
      </c>
      <c r="D18" s="54" t="s">
        <v>679</v>
      </c>
      <c r="E18" s="55">
        <v>1329250</v>
      </c>
      <c r="F18" s="55">
        <v>106340</v>
      </c>
      <c r="G18" s="55">
        <f t="shared" si="0"/>
        <v>1435590</v>
      </c>
      <c r="H18" s="54" t="s">
        <v>744</v>
      </c>
      <c r="I18" s="54" t="s">
        <v>696</v>
      </c>
      <c r="J18" s="56" t="s">
        <v>729</v>
      </c>
    </row>
    <row r="19" spans="2:10" x14ac:dyDescent="0.25">
      <c r="B19" s="53">
        <v>44609</v>
      </c>
      <c r="C19" s="54" t="s">
        <v>745</v>
      </c>
      <c r="D19" s="54" t="s">
        <v>679</v>
      </c>
      <c r="E19" s="55">
        <v>896288</v>
      </c>
      <c r="F19" s="55">
        <v>71703</v>
      </c>
      <c r="G19" s="55">
        <f t="shared" si="0"/>
        <v>967991</v>
      </c>
      <c r="H19" s="54" t="s">
        <v>32</v>
      </c>
      <c r="I19" s="54" t="s">
        <v>680</v>
      </c>
      <c r="J19" s="56" t="s">
        <v>729</v>
      </c>
    </row>
    <row r="20" spans="2:10" x14ac:dyDescent="0.25">
      <c r="B20" s="53">
        <v>44609</v>
      </c>
      <c r="C20" s="54" t="s">
        <v>746</v>
      </c>
      <c r="D20" s="54" t="s">
        <v>679</v>
      </c>
      <c r="E20" s="55">
        <v>1260592</v>
      </c>
      <c r="F20" s="55">
        <v>100847</v>
      </c>
      <c r="G20" s="55">
        <f t="shared" si="0"/>
        <v>1361439</v>
      </c>
      <c r="H20" s="54" t="s">
        <v>32</v>
      </c>
      <c r="I20" s="54" t="s">
        <v>680</v>
      </c>
      <c r="J20" s="56" t="s">
        <v>729</v>
      </c>
    </row>
    <row r="21" spans="2:10" x14ac:dyDescent="0.25">
      <c r="B21" s="53">
        <v>44611</v>
      </c>
      <c r="C21" s="54" t="s">
        <v>747</v>
      </c>
      <c r="D21" s="54" t="s">
        <v>679</v>
      </c>
      <c r="E21" s="55">
        <v>880476</v>
      </c>
      <c r="F21" s="55">
        <v>70438</v>
      </c>
      <c r="G21" s="55">
        <f t="shared" si="0"/>
        <v>950914</v>
      </c>
      <c r="H21" s="54" t="s">
        <v>32</v>
      </c>
      <c r="I21" s="54" t="s">
        <v>680</v>
      </c>
      <c r="J21" s="56" t="s">
        <v>729</v>
      </c>
    </row>
    <row r="22" spans="2:10" x14ac:dyDescent="0.25">
      <c r="B22" s="53">
        <v>44613</v>
      </c>
      <c r="C22" s="54" t="s">
        <v>748</v>
      </c>
      <c r="D22" s="54" t="s">
        <v>679</v>
      </c>
      <c r="E22" s="55">
        <v>1750390</v>
      </c>
      <c r="F22" s="55">
        <v>140031</v>
      </c>
      <c r="G22" s="55">
        <f t="shared" si="0"/>
        <v>1890421</v>
      </c>
      <c r="H22" s="54" t="s">
        <v>32</v>
      </c>
      <c r="I22" s="54" t="s">
        <v>680</v>
      </c>
      <c r="J22" s="56" t="s">
        <v>729</v>
      </c>
    </row>
    <row r="23" spans="2:10" x14ac:dyDescent="0.25">
      <c r="B23" s="53">
        <v>44613</v>
      </c>
      <c r="C23" s="54" t="s">
        <v>749</v>
      </c>
      <c r="D23" s="54" t="s">
        <v>679</v>
      </c>
      <c r="E23" s="55">
        <v>1750390</v>
      </c>
      <c r="F23" s="55">
        <v>140031</v>
      </c>
      <c r="G23" s="55">
        <f t="shared" si="0"/>
        <v>1890421</v>
      </c>
      <c r="H23" s="54" t="s">
        <v>32</v>
      </c>
      <c r="I23" s="54" t="s">
        <v>680</v>
      </c>
      <c r="J23" s="56" t="s">
        <v>729</v>
      </c>
    </row>
    <row r="24" spans="2:10" x14ac:dyDescent="0.25">
      <c r="B24" s="53">
        <v>44614</v>
      </c>
      <c r="C24" s="54" t="s">
        <v>750</v>
      </c>
      <c r="D24" s="54" t="s">
        <v>679</v>
      </c>
      <c r="E24" s="55">
        <v>696744</v>
      </c>
      <c r="F24" s="55">
        <v>55740</v>
      </c>
      <c r="G24" s="55">
        <f t="shared" si="0"/>
        <v>752484</v>
      </c>
      <c r="H24" s="54" t="s">
        <v>32</v>
      </c>
      <c r="I24" s="54" t="s">
        <v>680</v>
      </c>
      <c r="J24" s="56" t="s">
        <v>729</v>
      </c>
    </row>
    <row r="25" spans="2:10" x14ac:dyDescent="0.25">
      <c r="B25" s="53">
        <v>44614</v>
      </c>
      <c r="C25" s="54" t="s">
        <v>751</v>
      </c>
      <c r="D25" s="54" t="s">
        <v>679</v>
      </c>
      <c r="E25" s="55">
        <v>630296</v>
      </c>
      <c r="F25" s="55">
        <v>50424</v>
      </c>
      <c r="G25" s="55">
        <f t="shared" si="0"/>
        <v>680720</v>
      </c>
      <c r="H25" s="54" t="s">
        <v>32</v>
      </c>
      <c r="I25" s="54" t="s">
        <v>680</v>
      </c>
      <c r="J25" s="56" t="s">
        <v>729</v>
      </c>
    </row>
    <row r="26" spans="2:10" x14ac:dyDescent="0.25">
      <c r="B26" s="53">
        <v>44616</v>
      </c>
      <c r="C26" s="54" t="s">
        <v>752</v>
      </c>
      <c r="D26" s="54" t="s">
        <v>679</v>
      </c>
      <c r="E26" s="55">
        <v>2137892</v>
      </c>
      <c r="F26" s="55">
        <v>171031</v>
      </c>
      <c r="G26" s="55">
        <f t="shared" si="0"/>
        <v>2308923</v>
      </c>
      <c r="H26" s="54" t="s">
        <v>620</v>
      </c>
      <c r="I26" s="54" t="s">
        <v>696</v>
      </c>
      <c r="J26" s="56" t="s">
        <v>729</v>
      </c>
    </row>
    <row r="27" spans="2:10" x14ac:dyDescent="0.25">
      <c r="B27" s="53">
        <v>44616</v>
      </c>
      <c r="C27" s="54" t="s">
        <v>753</v>
      </c>
      <c r="D27" s="54" t="s">
        <v>679</v>
      </c>
      <c r="E27" s="55">
        <v>1158620</v>
      </c>
      <c r="F27" s="55">
        <v>92690</v>
      </c>
      <c r="G27" s="55">
        <f t="shared" si="0"/>
        <v>1251310</v>
      </c>
      <c r="H27" s="54" t="s">
        <v>32</v>
      </c>
      <c r="I27" s="54" t="s">
        <v>680</v>
      </c>
      <c r="J27" s="56" t="s">
        <v>729</v>
      </c>
    </row>
    <row r="28" spans="2:10" x14ac:dyDescent="0.25">
      <c r="B28" s="53">
        <v>44616</v>
      </c>
      <c r="C28" s="54" t="s">
        <v>754</v>
      </c>
      <c r="D28" s="54" t="s">
        <v>679</v>
      </c>
      <c r="E28" s="55">
        <v>1102436</v>
      </c>
      <c r="F28" s="55">
        <v>88195</v>
      </c>
      <c r="G28" s="55">
        <f t="shared" si="0"/>
        <v>1190631</v>
      </c>
      <c r="H28" s="54" t="s">
        <v>32</v>
      </c>
      <c r="I28" s="54" t="s">
        <v>680</v>
      </c>
      <c r="J28" s="56" t="s">
        <v>729</v>
      </c>
    </row>
    <row r="29" spans="2:10" x14ac:dyDescent="0.25">
      <c r="B29" s="53">
        <v>44616</v>
      </c>
      <c r="C29" s="54" t="s">
        <v>755</v>
      </c>
      <c r="D29" s="54" t="s">
        <v>679</v>
      </c>
      <c r="E29" s="55">
        <v>1616510</v>
      </c>
      <c r="F29" s="55">
        <v>129321</v>
      </c>
      <c r="G29" s="55">
        <f t="shared" si="0"/>
        <v>1745831</v>
      </c>
      <c r="H29" s="54" t="s">
        <v>32</v>
      </c>
      <c r="I29" s="54" t="s">
        <v>680</v>
      </c>
      <c r="J29" s="56" t="s">
        <v>729</v>
      </c>
    </row>
    <row r="30" spans="2:10" x14ac:dyDescent="0.25">
      <c r="B30" s="53">
        <v>44618</v>
      </c>
      <c r="C30" s="54" t="s">
        <v>756</v>
      </c>
      <c r="D30" s="54" t="s">
        <v>679</v>
      </c>
      <c r="E30" s="55">
        <v>796336</v>
      </c>
      <c r="F30" s="55">
        <v>63707</v>
      </c>
      <c r="G30" s="55">
        <f t="shared" si="0"/>
        <v>860043</v>
      </c>
      <c r="H30" s="54" t="s">
        <v>32</v>
      </c>
      <c r="I30" s="54" t="s">
        <v>680</v>
      </c>
      <c r="J30" s="56" t="s">
        <v>729</v>
      </c>
    </row>
    <row r="31" spans="2:10" x14ac:dyDescent="0.25">
      <c r="B31" s="53">
        <v>44618</v>
      </c>
      <c r="C31" s="54" t="s">
        <v>757</v>
      </c>
      <c r="D31" s="54" t="s">
        <v>679</v>
      </c>
      <c r="E31" s="55">
        <v>2160760</v>
      </c>
      <c r="F31" s="55">
        <v>172861</v>
      </c>
      <c r="G31" s="55">
        <f t="shared" si="0"/>
        <v>2333621</v>
      </c>
      <c r="H31" s="54" t="s">
        <v>32</v>
      </c>
      <c r="I31" s="54" t="s">
        <v>680</v>
      </c>
      <c r="J31" s="56" t="s">
        <v>729</v>
      </c>
    </row>
    <row r="32" spans="2:10" x14ac:dyDescent="0.25">
      <c r="B32" s="53">
        <v>44618</v>
      </c>
      <c r="C32" s="54" t="s">
        <v>758</v>
      </c>
      <c r="D32" s="54" t="s">
        <v>679</v>
      </c>
      <c r="E32" s="55">
        <v>1475520</v>
      </c>
      <c r="F32" s="55">
        <v>118042</v>
      </c>
      <c r="G32" s="55">
        <f t="shared" si="0"/>
        <v>1593562</v>
      </c>
      <c r="H32" s="54" t="s">
        <v>32</v>
      </c>
      <c r="I32" s="54" t="s">
        <v>680</v>
      </c>
      <c r="J32" s="56" t="s">
        <v>729</v>
      </c>
    </row>
    <row r="33" spans="2:10" x14ac:dyDescent="0.25">
      <c r="B33" s="53">
        <v>44619</v>
      </c>
      <c r="C33" s="54" t="s">
        <v>759</v>
      </c>
      <c r="D33" s="54" t="s">
        <v>710</v>
      </c>
      <c r="E33" s="55">
        <v>-470065</v>
      </c>
      <c r="F33" s="55">
        <v>-37605</v>
      </c>
      <c r="G33" s="55">
        <f t="shared" si="0"/>
        <v>-507670</v>
      </c>
      <c r="H33" s="54" t="s">
        <v>32</v>
      </c>
      <c r="I33" s="54" t="s">
        <v>680</v>
      </c>
      <c r="J33" s="56" t="s">
        <v>729</v>
      </c>
    </row>
    <row r="34" spans="2:10" x14ac:dyDescent="0.25">
      <c r="B34" s="53">
        <v>44620</v>
      </c>
      <c r="C34" s="54" t="s">
        <v>760</v>
      </c>
      <c r="D34" s="54" t="s">
        <v>679</v>
      </c>
      <c r="E34" s="55">
        <v>1329960</v>
      </c>
      <c r="F34" s="55">
        <v>106397</v>
      </c>
      <c r="G34" s="55">
        <f t="shared" si="0"/>
        <v>1436357</v>
      </c>
      <c r="H34" s="54" t="s">
        <v>32</v>
      </c>
      <c r="I34" s="54" t="s">
        <v>680</v>
      </c>
      <c r="J34" s="56" t="s">
        <v>729</v>
      </c>
    </row>
    <row r="35" spans="2:10" x14ac:dyDescent="0.25">
      <c r="B35" s="57" t="s">
        <v>761</v>
      </c>
      <c r="E35" s="58">
        <f>SUM(E4:E34)</f>
        <v>44072458</v>
      </c>
      <c r="F35" s="58">
        <f>SUM(F4:F34)</f>
        <v>3525797</v>
      </c>
      <c r="G35" s="58">
        <f>+E35+F35</f>
        <v>47598255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4"/>
  <sheetViews>
    <sheetView zoomScaleNormal="100" workbookViewId="0">
      <pane ySplit="3" topLeftCell="A4" activePane="bottomLeft" state="frozen"/>
      <selection pane="bottomLeft" activeCell="G9" sqref="G9"/>
    </sheetView>
  </sheetViews>
  <sheetFormatPr defaultColWidth="9.140625" defaultRowHeight="15.75" x14ac:dyDescent="0.25"/>
  <cols>
    <col min="1" max="1" width="1.42578125" style="1" customWidth="1"/>
    <col min="2" max="2" width="14.28515625" style="11" customWidth="1"/>
    <col min="3" max="4" width="14.28515625" style="1" customWidth="1"/>
    <col min="5" max="5" width="21.42578125" style="59" customWidth="1"/>
    <col min="6" max="6" width="14.28515625" style="59" customWidth="1"/>
    <col min="7" max="7" width="20" style="59" customWidth="1"/>
    <col min="8" max="8" width="86.42578125" style="1" customWidth="1"/>
    <col min="9" max="9" width="21.42578125" style="1" customWidth="1"/>
    <col min="10" max="10" width="14.28515625" style="1" customWidth="1"/>
    <col min="11" max="16384" width="9.140625" style="1"/>
  </cols>
  <sheetData>
    <row r="1" spans="1:10" x14ac:dyDescent="0.25">
      <c r="A1" s="111" t="s">
        <v>762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25">
      <c r="A2" s="111" t="s">
        <v>763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36" customHeight="1" x14ac:dyDescent="0.25">
      <c r="B3" s="50" t="s">
        <v>21</v>
      </c>
      <c r="C3" s="51" t="s">
        <v>20</v>
      </c>
      <c r="D3" s="51" t="s">
        <v>672</v>
      </c>
      <c r="E3" s="52" t="s">
        <v>673</v>
      </c>
      <c r="F3" s="52" t="s">
        <v>674</v>
      </c>
      <c r="G3" s="52" t="s">
        <v>27</v>
      </c>
      <c r="H3" s="51" t="s">
        <v>675</v>
      </c>
      <c r="I3" s="51" t="s">
        <v>676</v>
      </c>
      <c r="J3" s="51" t="s">
        <v>677</v>
      </c>
    </row>
    <row r="4" spans="1:10" x14ac:dyDescent="0.25">
      <c r="B4" s="53">
        <v>44621</v>
      </c>
      <c r="C4" s="54" t="s">
        <v>764</v>
      </c>
      <c r="D4" s="54" t="s">
        <v>679</v>
      </c>
      <c r="E4" s="55">
        <v>1007196</v>
      </c>
      <c r="F4" s="55">
        <v>80576</v>
      </c>
      <c r="G4" s="55">
        <f>E4+F4</f>
        <v>1087772</v>
      </c>
      <c r="H4" s="54" t="s">
        <v>32</v>
      </c>
      <c r="I4" s="54" t="s">
        <v>680</v>
      </c>
      <c r="J4" s="56" t="s">
        <v>729</v>
      </c>
    </row>
    <row r="5" spans="1:10" x14ac:dyDescent="0.25">
      <c r="B5" s="53">
        <v>44624</v>
      </c>
      <c r="C5" s="54" t="s">
        <v>765</v>
      </c>
      <c r="D5" s="54" t="s">
        <v>766</v>
      </c>
      <c r="E5" s="55">
        <v>1760952</v>
      </c>
      <c r="F5" s="55">
        <v>140876</v>
      </c>
      <c r="G5" s="55">
        <f t="shared" ref="G5:G33" si="0">E5+F5</f>
        <v>1901828</v>
      </c>
      <c r="H5" s="54" t="s">
        <v>32</v>
      </c>
      <c r="I5" s="54" t="s">
        <v>680</v>
      </c>
      <c r="J5" s="56" t="s">
        <v>729</v>
      </c>
    </row>
    <row r="6" spans="1:10" x14ac:dyDescent="0.25">
      <c r="B6" s="53">
        <v>44624</v>
      </c>
      <c r="C6" s="54" t="s">
        <v>767</v>
      </c>
      <c r="D6" s="54" t="s">
        <v>768</v>
      </c>
      <c r="E6" s="55">
        <v>-180656</v>
      </c>
      <c r="F6" s="55">
        <v>-14452</v>
      </c>
      <c r="G6" s="55">
        <f t="shared" si="0"/>
        <v>-195108</v>
      </c>
      <c r="H6" s="54" t="s">
        <v>610</v>
      </c>
      <c r="I6" s="54" t="s">
        <v>694</v>
      </c>
      <c r="J6" s="56" t="s">
        <v>729</v>
      </c>
    </row>
    <row r="7" spans="1:10" x14ac:dyDescent="0.25">
      <c r="B7" s="53">
        <v>44625</v>
      </c>
      <c r="C7" s="54" t="s">
        <v>769</v>
      </c>
      <c r="D7" s="54" t="s">
        <v>766</v>
      </c>
      <c r="E7" s="55">
        <v>996240</v>
      </c>
      <c r="F7" s="55">
        <v>79699</v>
      </c>
      <c r="G7" s="55">
        <f t="shared" si="0"/>
        <v>1075939</v>
      </c>
      <c r="H7" s="54" t="s">
        <v>32</v>
      </c>
      <c r="I7" s="54" t="s">
        <v>680</v>
      </c>
      <c r="J7" s="56" t="s">
        <v>729</v>
      </c>
    </row>
    <row r="8" spans="1:10" x14ac:dyDescent="0.25">
      <c r="B8" s="53">
        <v>44625</v>
      </c>
      <c r="C8" s="54" t="s">
        <v>770</v>
      </c>
      <c r="D8" s="54" t="s">
        <v>766</v>
      </c>
      <c r="E8" s="55">
        <v>424084</v>
      </c>
      <c r="F8" s="55">
        <v>33927</v>
      </c>
      <c r="G8" s="55">
        <f t="shared" si="0"/>
        <v>458011</v>
      </c>
      <c r="H8" s="54" t="s">
        <v>32</v>
      </c>
      <c r="I8" s="54" t="s">
        <v>680</v>
      </c>
      <c r="J8" s="56" t="s">
        <v>729</v>
      </c>
    </row>
    <row r="9" spans="1:10" x14ac:dyDescent="0.25">
      <c r="B9" s="53">
        <v>44625</v>
      </c>
      <c r="C9" s="54" t="s">
        <v>771</v>
      </c>
      <c r="D9" s="54" t="s">
        <v>766</v>
      </c>
      <c r="E9" s="55">
        <v>1675625</v>
      </c>
      <c r="F9" s="55">
        <v>134050</v>
      </c>
      <c r="G9" s="55">
        <f t="shared" si="0"/>
        <v>1809675</v>
      </c>
      <c r="H9" s="54" t="s">
        <v>32</v>
      </c>
      <c r="I9" s="54" t="s">
        <v>680</v>
      </c>
      <c r="J9" s="56" t="s">
        <v>729</v>
      </c>
    </row>
    <row r="10" spans="1:10" x14ac:dyDescent="0.25">
      <c r="B10" s="53">
        <v>44627</v>
      </c>
      <c r="C10" s="54" t="s">
        <v>772</v>
      </c>
      <c r="D10" s="54" t="s">
        <v>766</v>
      </c>
      <c r="E10" s="55">
        <v>2249550</v>
      </c>
      <c r="F10" s="55">
        <v>179964</v>
      </c>
      <c r="G10" s="55">
        <f t="shared" si="0"/>
        <v>2429514</v>
      </c>
      <c r="H10" s="54" t="s">
        <v>610</v>
      </c>
      <c r="I10" s="54" t="s">
        <v>694</v>
      </c>
      <c r="J10" s="56" t="s">
        <v>729</v>
      </c>
    </row>
    <row r="11" spans="1:10" x14ac:dyDescent="0.25">
      <c r="B11" s="53">
        <v>44629</v>
      </c>
      <c r="C11" s="54" t="s">
        <v>773</v>
      </c>
      <c r="D11" s="54" t="s">
        <v>766</v>
      </c>
      <c r="E11" s="55">
        <v>1749790</v>
      </c>
      <c r="F11" s="55">
        <v>139983</v>
      </c>
      <c r="G11" s="55">
        <f t="shared" si="0"/>
        <v>1889773</v>
      </c>
      <c r="H11" s="54" t="s">
        <v>32</v>
      </c>
      <c r="I11" s="54" t="s">
        <v>680</v>
      </c>
      <c r="J11" s="56" t="s">
        <v>729</v>
      </c>
    </row>
    <row r="12" spans="1:10" x14ac:dyDescent="0.25">
      <c r="B12" s="53">
        <v>44629</v>
      </c>
      <c r="C12" s="54" t="s">
        <v>774</v>
      </c>
      <c r="D12" s="54" t="s">
        <v>766</v>
      </c>
      <c r="E12" s="55">
        <v>2131888</v>
      </c>
      <c r="F12" s="55">
        <v>170551</v>
      </c>
      <c r="G12" s="55">
        <f t="shared" si="0"/>
        <v>2302439</v>
      </c>
      <c r="H12" s="54" t="s">
        <v>32</v>
      </c>
      <c r="I12" s="54" t="s">
        <v>680</v>
      </c>
      <c r="J12" s="56" t="s">
        <v>729</v>
      </c>
    </row>
    <row r="13" spans="1:10" x14ac:dyDescent="0.25">
      <c r="B13" s="53">
        <v>44629</v>
      </c>
      <c r="C13" s="54" t="s">
        <v>775</v>
      </c>
      <c r="D13" s="54" t="s">
        <v>766</v>
      </c>
      <c r="E13" s="55">
        <v>1499106</v>
      </c>
      <c r="F13" s="55">
        <v>119928</v>
      </c>
      <c r="G13" s="55">
        <f t="shared" si="0"/>
        <v>1619034</v>
      </c>
      <c r="H13" s="54" t="s">
        <v>32</v>
      </c>
      <c r="I13" s="54" t="s">
        <v>680</v>
      </c>
      <c r="J13" s="56" t="s">
        <v>729</v>
      </c>
    </row>
    <row r="14" spans="1:10" x14ac:dyDescent="0.25">
      <c r="B14" s="53">
        <v>44629</v>
      </c>
      <c r="C14" s="54" t="s">
        <v>776</v>
      </c>
      <c r="D14" s="54" t="s">
        <v>766</v>
      </c>
      <c r="E14" s="55">
        <v>1636640</v>
      </c>
      <c r="F14" s="55">
        <v>130931</v>
      </c>
      <c r="G14" s="55">
        <f t="shared" si="0"/>
        <v>1767571</v>
      </c>
      <c r="H14" s="54" t="s">
        <v>620</v>
      </c>
      <c r="I14" s="54" t="s">
        <v>696</v>
      </c>
      <c r="J14" s="56" t="s">
        <v>729</v>
      </c>
    </row>
    <row r="15" spans="1:10" x14ac:dyDescent="0.25">
      <c r="B15" s="53">
        <v>44632</v>
      </c>
      <c r="C15" s="54" t="s">
        <v>777</v>
      </c>
      <c r="D15" s="54" t="s">
        <v>766</v>
      </c>
      <c r="E15" s="55">
        <v>733564</v>
      </c>
      <c r="F15" s="55">
        <v>58685</v>
      </c>
      <c r="G15" s="55">
        <f t="shared" si="0"/>
        <v>792249</v>
      </c>
      <c r="H15" s="54" t="s">
        <v>32</v>
      </c>
      <c r="I15" s="54" t="s">
        <v>680</v>
      </c>
      <c r="J15" s="56" t="s">
        <v>729</v>
      </c>
    </row>
    <row r="16" spans="1:10" x14ac:dyDescent="0.25">
      <c r="B16" s="53">
        <v>44632</v>
      </c>
      <c r="C16" s="54" t="s">
        <v>778</v>
      </c>
      <c r="D16" s="54" t="s">
        <v>766</v>
      </c>
      <c r="E16" s="55">
        <v>2600530</v>
      </c>
      <c r="F16" s="55">
        <v>208042</v>
      </c>
      <c r="G16" s="55">
        <f t="shared" si="0"/>
        <v>2808572</v>
      </c>
      <c r="H16" s="54" t="s">
        <v>32</v>
      </c>
      <c r="I16" s="54" t="s">
        <v>680</v>
      </c>
      <c r="J16" s="56" t="s">
        <v>729</v>
      </c>
    </row>
    <row r="17" spans="2:10" x14ac:dyDescent="0.25">
      <c r="B17" s="53">
        <v>44632</v>
      </c>
      <c r="C17" s="54" t="s">
        <v>779</v>
      </c>
      <c r="D17" s="54" t="s">
        <v>766</v>
      </c>
      <c r="E17" s="55">
        <v>1974204</v>
      </c>
      <c r="F17" s="55">
        <v>157936</v>
      </c>
      <c r="G17" s="55">
        <f t="shared" si="0"/>
        <v>2132140</v>
      </c>
      <c r="H17" s="54" t="s">
        <v>32</v>
      </c>
      <c r="I17" s="54" t="s">
        <v>680</v>
      </c>
      <c r="J17" s="56" t="s">
        <v>729</v>
      </c>
    </row>
    <row r="18" spans="2:10" x14ac:dyDescent="0.25">
      <c r="B18" s="53">
        <v>44632</v>
      </c>
      <c r="C18" s="54" t="s">
        <v>780</v>
      </c>
      <c r="D18" s="54" t="s">
        <v>766</v>
      </c>
      <c r="E18" s="55">
        <v>859223</v>
      </c>
      <c r="F18" s="55">
        <v>68738</v>
      </c>
      <c r="G18" s="55">
        <f t="shared" si="0"/>
        <v>927961</v>
      </c>
      <c r="H18" s="54" t="s">
        <v>32</v>
      </c>
      <c r="I18" s="54" t="s">
        <v>680</v>
      </c>
      <c r="J18" s="56" t="s">
        <v>729</v>
      </c>
    </row>
    <row r="19" spans="2:10" x14ac:dyDescent="0.25">
      <c r="B19" s="53">
        <v>44634</v>
      </c>
      <c r="C19" s="54" t="s">
        <v>781</v>
      </c>
      <c r="D19" s="54" t="s">
        <v>766</v>
      </c>
      <c r="E19" s="55">
        <v>1306200</v>
      </c>
      <c r="F19" s="55">
        <v>104496</v>
      </c>
      <c r="G19" s="55">
        <f t="shared" si="0"/>
        <v>1410696</v>
      </c>
      <c r="H19" s="54" t="s">
        <v>32</v>
      </c>
      <c r="I19" s="54" t="s">
        <v>680</v>
      </c>
      <c r="J19" s="56" t="s">
        <v>729</v>
      </c>
    </row>
    <row r="20" spans="2:10" x14ac:dyDescent="0.25">
      <c r="B20" s="53">
        <v>44634</v>
      </c>
      <c r="C20" s="54" t="s">
        <v>782</v>
      </c>
      <c r="D20" s="54" t="s">
        <v>766</v>
      </c>
      <c r="E20" s="55">
        <v>999520</v>
      </c>
      <c r="F20" s="55">
        <v>79962</v>
      </c>
      <c r="G20" s="55">
        <f t="shared" si="0"/>
        <v>1079482</v>
      </c>
      <c r="H20" s="54" t="s">
        <v>32</v>
      </c>
      <c r="I20" s="54" t="s">
        <v>680</v>
      </c>
      <c r="J20" s="56" t="s">
        <v>729</v>
      </c>
    </row>
    <row r="21" spans="2:10" x14ac:dyDescent="0.25">
      <c r="B21" s="53">
        <v>44635</v>
      </c>
      <c r="C21" s="54" t="s">
        <v>783</v>
      </c>
      <c r="D21" s="54" t="s">
        <v>766</v>
      </c>
      <c r="E21" s="55">
        <v>1241500</v>
      </c>
      <c r="F21" s="55">
        <v>99320</v>
      </c>
      <c r="G21" s="55">
        <f t="shared" si="0"/>
        <v>1340820</v>
      </c>
      <c r="H21" s="54" t="s">
        <v>32</v>
      </c>
      <c r="I21" s="54" t="s">
        <v>680</v>
      </c>
      <c r="J21" s="56" t="s">
        <v>729</v>
      </c>
    </row>
    <row r="22" spans="2:10" x14ac:dyDescent="0.25">
      <c r="B22" s="53">
        <v>44642</v>
      </c>
      <c r="C22" s="54" t="s">
        <v>784</v>
      </c>
      <c r="D22" s="54" t="s">
        <v>766</v>
      </c>
      <c r="E22" s="55">
        <v>999520</v>
      </c>
      <c r="F22" s="55">
        <v>79962</v>
      </c>
      <c r="G22" s="55">
        <f t="shared" si="0"/>
        <v>1079482</v>
      </c>
      <c r="H22" s="54" t="s">
        <v>32</v>
      </c>
      <c r="I22" s="54" t="s">
        <v>680</v>
      </c>
      <c r="J22" s="56" t="s">
        <v>729</v>
      </c>
    </row>
    <row r="23" spans="2:10" x14ac:dyDescent="0.25">
      <c r="B23" s="53">
        <v>44642</v>
      </c>
      <c r="C23" s="54" t="s">
        <v>785</v>
      </c>
      <c r="D23" s="54" t="s">
        <v>766</v>
      </c>
      <c r="E23" s="55">
        <v>922204</v>
      </c>
      <c r="F23" s="55">
        <v>73776</v>
      </c>
      <c r="G23" s="55">
        <f t="shared" si="0"/>
        <v>995980</v>
      </c>
      <c r="H23" s="54" t="s">
        <v>32</v>
      </c>
      <c r="I23" s="54" t="s">
        <v>680</v>
      </c>
      <c r="J23" s="56" t="s">
        <v>729</v>
      </c>
    </row>
    <row r="24" spans="2:10" x14ac:dyDescent="0.25">
      <c r="B24" s="53">
        <v>44642</v>
      </c>
      <c r="C24" s="54" t="s">
        <v>786</v>
      </c>
      <c r="D24" s="54" t="s">
        <v>766</v>
      </c>
      <c r="E24" s="55">
        <v>2345434</v>
      </c>
      <c r="F24" s="55">
        <v>187635</v>
      </c>
      <c r="G24" s="55">
        <f t="shared" si="0"/>
        <v>2533069</v>
      </c>
      <c r="H24" s="54" t="s">
        <v>32</v>
      </c>
      <c r="I24" s="54" t="s">
        <v>680</v>
      </c>
      <c r="J24" s="56" t="s">
        <v>729</v>
      </c>
    </row>
    <row r="25" spans="2:10" x14ac:dyDescent="0.25">
      <c r="B25" s="53">
        <v>44642</v>
      </c>
      <c r="C25" s="54" t="s">
        <v>787</v>
      </c>
      <c r="D25" s="54" t="s">
        <v>766</v>
      </c>
      <c r="E25" s="55">
        <v>984362</v>
      </c>
      <c r="F25" s="55">
        <v>78749</v>
      </c>
      <c r="G25" s="55">
        <f t="shared" si="0"/>
        <v>1063111</v>
      </c>
      <c r="H25" s="54" t="s">
        <v>32</v>
      </c>
      <c r="I25" s="54" t="s">
        <v>680</v>
      </c>
      <c r="J25" s="56" t="s">
        <v>729</v>
      </c>
    </row>
    <row r="26" spans="2:10" x14ac:dyDescent="0.25">
      <c r="B26" s="53">
        <v>44642</v>
      </c>
      <c r="C26" s="54" t="s">
        <v>788</v>
      </c>
      <c r="D26" s="54" t="s">
        <v>766</v>
      </c>
      <c r="E26" s="55">
        <v>1678060</v>
      </c>
      <c r="F26" s="55">
        <v>134245</v>
      </c>
      <c r="G26" s="55">
        <f t="shared" si="0"/>
        <v>1812305</v>
      </c>
      <c r="H26" s="54" t="s">
        <v>32</v>
      </c>
      <c r="I26" s="54" t="s">
        <v>680</v>
      </c>
      <c r="J26" s="56" t="s">
        <v>729</v>
      </c>
    </row>
    <row r="27" spans="2:10" x14ac:dyDescent="0.25">
      <c r="B27" s="53">
        <v>44644</v>
      </c>
      <c r="C27" s="54" t="s">
        <v>789</v>
      </c>
      <c r="D27" s="54" t="s">
        <v>790</v>
      </c>
      <c r="E27" s="55">
        <v>-466613</v>
      </c>
      <c r="F27" s="55">
        <v>-37329</v>
      </c>
      <c r="G27" s="55">
        <f t="shared" si="0"/>
        <v>-503942</v>
      </c>
      <c r="H27" s="54" t="s">
        <v>791</v>
      </c>
      <c r="I27" s="54" t="s">
        <v>792</v>
      </c>
      <c r="J27" s="56" t="s">
        <v>729</v>
      </c>
    </row>
    <row r="28" spans="2:10" x14ac:dyDescent="0.25">
      <c r="B28" s="53">
        <v>44646</v>
      </c>
      <c r="C28" s="54" t="s">
        <v>793</v>
      </c>
      <c r="D28" s="54" t="s">
        <v>766</v>
      </c>
      <c r="E28" s="55">
        <v>1736592</v>
      </c>
      <c r="F28" s="55">
        <v>138927</v>
      </c>
      <c r="G28" s="55">
        <f t="shared" si="0"/>
        <v>1875519</v>
      </c>
      <c r="H28" s="54" t="s">
        <v>620</v>
      </c>
      <c r="I28" s="54" t="s">
        <v>696</v>
      </c>
      <c r="J28" s="56" t="s">
        <v>729</v>
      </c>
    </row>
    <row r="29" spans="2:10" x14ac:dyDescent="0.25">
      <c r="B29" s="53">
        <v>44648</v>
      </c>
      <c r="C29" s="54" t="s">
        <v>794</v>
      </c>
      <c r="D29" s="54" t="s">
        <v>766</v>
      </c>
      <c r="E29" s="55">
        <v>996240</v>
      </c>
      <c r="F29" s="55">
        <v>79699</v>
      </c>
      <c r="G29" s="55">
        <f t="shared" si="0"/>
        <v>1075939</v>
      </c>
      <c r="H29" s="54" t="s">
        <v>32</v>
      </c>
      <c r="I29" s="54" t="s">
        <v>680</v>
      </c>
      <c r="J29" s="56" t="s">
        <v>729</v>
      </c>
    </row>
    <row r="30" spans="2:10" x14ac:dyDescent="0.25">
      <c r="B30" s="53">
        <v>44648</v>
      </c>
      <c r="C30" s="54" t="s">
        <v>795</v>
      </c>
      <c r="D30" s="54" t="s">
        <v>766</v>
      </c>
      <c r="E30" s="55">
        <v>2130465</v>
      </c>
      <c r="F30" s="55">
        <v>170437</v>
      </c>
      <c r="G30" s="55">
        <f t="shared" si="0"/>
        <v>2300902</v>
      </c>
      <c r="H30" s="54" t="s">
        <v>32</v>
      </c>
      <c r="I30" s="54" t="s">
        <v>680</v>
      </c>
      <c r="J30" s="56" t="s">
        <v>729</v>
      </c>
    </row>
    <row r="31" spans="2:10" x14ac:dyDescent="0.25">
      <c r="B31" s="53">
        <v>44649</v>
      </c>
      <c r="C31" s="54" t="s">
        <v>796</v>
      </c>
      <c r="D31" s="54" t="s">
        <v>766</v>
      </c>
      <c r="E31" s="55">
        <v>1249700</v>
      </c>
      <c r="F31" s="55">
        <v>99976</v>
      </c>
      <c r="G31" s="55">
        <f t="shared" si="0"/>
        <v>1349676</v>
      </c>
      <c r="H31" s="54" t="s">
        <v>32</v>
      </c>
      <c r="I31" s="54" t="s">
        <v>680</v>
      </c>
      <c r="J31" s="56" t="s">
        <v>729</v>
      </c>
    </row>
    <row r="32" spans="2:10" x14ac:dyDescent="0.25">
      <c r="B32" s="53">
        <v>44649</v>
      </c>
      <c r="C32" s="54" t="s">
        <v>797</v>
      </c>
      <c r="D32" s="54" t="s">
        <v>766</v>
      </c>
      <c r="E32" s="55">
        <v>1291536</v>
      </c>
      <c r="F32" s="55">
        <v>103323</v>
      </c>
      <c r="G32" s="55">
        <f t="shared" si="0"/>
        <v>1394859</v>
      </c>
      <c r="H32" s="54" t="s">
        <v>32</v>
      </c>
      <c r="I32" s="54" t="s">
        <v>680</v>
      </c>
      <c r="J32" s="56" t="s">
        <v>729</v>
      </c>
    </row>
    <row r="33" spans="2:10" x14ac:dyDescent="0.25">
      <c r="B33" s="53">
        <v>44650</v>
      </c>
      <c r="C33" s="54" t="s">
        <v>798</v>
      </c>
      <c r="D33" s="54" t="s">
        <v>766</v>
      </c>
      <c r="E33" s="55">
        <v>664160</v>
      </c>
      <c r="F33" s="55">
        <v>53133</v>
      </c>
      <c r="G33" s="55">
        <f t="shared" si="0"/>
        <v>717293</v>
      </c>
      <c r="H33" s="54" t="s">
        <v>32</v>
      </c>
      <c r="I33" s="54" t="s">
        <v>680</v>
      </c>
      <c r="J33" s="56" t="s">
        <v>729</v>
      </c>
    </row>
    <row r="34" spans="2:10" x14ac:dyDescent="0.25">
      <c r="B34" s="57" t="s">
        <v>799</v>
      </c>
      <c r="E34" s="58">
        <f>SUM(E4:E33)</f>
        <v>39196816</v>
      </c>
      <c r="F34" s="58">
        <f t="shared" ref="F34" si="1">SUM(F4:F33)</f>
        <v>3135745</v>
      </c>
      <c r="G34" s="58">
        <f>+E34+F34</f>
        <v>42332561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"/>
  <sheetViews>
    <sheetView zoomScaleNormal="100" workbookViewId="0">
      <pane ySplit="3" topLeftCell="A4" activePane="bottomLeft" state="frozen"/>
      <selection pane="bottomLeft" activeCell="G14" sqref="G14"/>
    </sheetView>
  </sheetViews>
  <sheetFormatPr defaultColWidth="9.140625" defaultRowHeight="15.75" x14ac:dyDescent="0.25"/>
  <cols>
    <col min="1" max="1" width="1.42578125" style="1" customWidth="1"/>
    <col min="2" max="2" width="14.28515625" style="11" customWidth="1"/>
    <col min="3" max="4" width="14.28515625" style="1" customWidth="1"/>
    <col min="5" max="5" width="21.42578125" style="59" customWidth="1"/>
    <col min="6" max="6" width="14.28515625" style="59" customWidth="1"/>
    <col min="7" max="7" width="19.140625" style="59" customWidth="1"/>
    <col min="8" max="8" width="91.140625" style="1" customWidth="1"/>
    <col min="9" max="9" width="21.42578125" style="1" customWidth="1"/>
    <col min="10" max="10" width="14.28515625" style="1" customWidth="1"/>
    <col min="11" max="16384" width="9.140625" style="1"/>
  </cols>
  <sheetData>
    <row r="1" spans="1:10" x14ac:dyDescent="0.25">
      <c r="A1" s="111" t="s">
        <v>800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25">
      <c r="A2" s="111" t="s">
        <v>801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40.5" customHeight="1" x14ac:dyDescent="0.25">
      <c r="B3" s="50" t="s">
        <v>21</v>
      </c>
      <c r="C3" s="51" t="s">
        <v>20</v>
      </c>
      <c r="D3" s="51" t="s">
        <v>672</v>
      </c>
      <c r="E3" s="52" t="s">
        <v>673</v>
      </c>
      <c r="F3" s="52" t="s">
        <v>674</v>
      </c>
      <c r="G3" s="52" t="s">
        <v>27</v>
      </c>
      <c r="H3" s="51" t="s">
        <v>675</v>
      </c>
      <c r="I3" s="51" t="s">
        <v>676</v>
      </c>
      <c r="J3" s="51" t="s">
        <v>677</v>
      </c>
    </row>
    <row r="4" spans="1:10" x14ac:dyDescent="0.25">
      <c r="B4" s="53">
        <v>44652</v>
      </c>
      <c r="C4" s="54" t="s">
        <v>802</v>
      </c>
      <c r="D4" s="54" t="s">
        <v>768</v>
      </c>
      <c r="E4" s="55">
        <v>-1470648</v>
      </c>
      <c r="F4" s="55">
        <v>-117653</v>
      </c>
      <c r="G4" s="55">
        <f>E4+F4</f>
        <v>-1588301</v>
      </c>
      <c r="H4" s="54" t="s">
        <v>610</v>
      </c>
      <c r="I4" s="54" t="s">
        <v>694</v>
      </c>
      <c r="J4" s="56" t="s">
        <v>729</v>
      </c>
    </row>
    <row r="5" spans="1:10" x14ac:dyDescent="0.25">
      <c r="B5" s="53">
        <v>44653</v>
      </c>
      <c r="C5" s="54" t="s">
        <v>803</v>
      </c>
      <c r="D5" s="54" t="s">
        <v>766</v>
      </c>
      <c r="E5" s="55">
        <v>1951520</v>
      </c>
      <c r="F5" s="55">
        <v>156122</v>
      </c>
      <c r="G5" s="55">
        <f t="shared" ref="G5:G41" si="0">E5+F5</f>
        <v>2107642</v>
      </c>
      <c r="H5" s="54" t="s">
        <v>32</v>
      </c>
      <c r="I5" s="54" t="s">
        <v>680</v>
      </c>
      <c r="J5" s="56" t="s">
        <v>729</v>
      </c>
    </row>
    <row r="6" spans="1:10" x14ac:dyDescent="0.25">
      <c r="B6" s="53">
        <v>44653</v>
      </c>
      <c r="C6" s="54" t="s">
        <v>804</v>
      </c>
      <c r="D6" s="54" t="s">
        <v>766</v>
      </c>
      <c r="E6" s="55">
        <v>999520</v>
      </c>
      <c r="F6" s="55">
        <v>79962</v>
      </c>
      <c r="G6" s="55">
        <f t="shared" si="0"/>
        <v>1079482</v>
      </c>
      <c r="H6" s="54" t="s">
        <v>32</v>
      </c>
      <c r="I6" s="54" t="s">
        <v>680</v>
      </c>
      <c r="J6" s="56" t="s">
        <v>729</v>
      </c>
    </row>
    <row r="7" spans="1:10" x14ac:dyDescent="0.25">
      <c r="B7" s="53">
        <v>44655</v>
      </c>
      <c r="C7" s="54" t="s">
        <v>805</v>
      </c>
      <c r="D7" s="54" t="s">
        <v>766</v>
      </c>
      <c r="E7" s="55">
        <v>1256874</v>
      </c>
      <c r="F7" s="55">
        <v>100550</v>
      </c>
      <c r="G7" s="55">
        <f t="shared" si="0"/>
        <v>1357424</v>
      </c>
      <c r="H7" s="54" t="s">
        <v>32</v>
      </c>
      <c r="I7" s="54" t="s">
        <v>680</v>
      </c>
      <c r="J7" s="56" t="s">
        <v>729</v>
      </c>
    </row>
    <row r="8" spans="1:10" x14ac:dyDescent="0.25">
      <c r="B8" s="53">
        <v>44655</v>
      </c>
      <c r="C8" s="54" t="s">
        <v>806</v>
      </c>
      <c r="D8" s="54" t="s">
        <v>766</v>
      </c>
      <c r="E8" s="55">
        <v>3290940</v>
      </c>
      <c r="F8" s="55">
        <v>263275</v>
      </c>
      <c r="G8" s="55">
        <f t="shared" si="0"/>
        <v>3554215</v>
      </c>
      <c r="H8" s="54" t="s">
        <v>32</v>
      </c>
      <c r="I8" s="54" t="s">
        <v>680</v>
      </c>
      <c r="J8" s="56" t="s">
        <v>729</v>
      </c>
    </row>
    <row r="9" spans="1:10" x14ac:dyDescent="0.25">
      <c r="B9" s="53">
        <v>44659</v>
      </c>
      <c r="C9" s="54" t="s">
        <v>807</v>
      </c>
      <c r="D9" s="54" t="s">
        <v>766</v>
      </c>
      <c r="E9" s="55">
        <v>225820</v>
      </c>
      <c r="F9" s="55">
        <v>18066</v>
      </c>
      <c r="G9" s="55">
        <f t="shared" si="0"/>
        <v>243886</v>
      </c>
      <c r="H9" s="54" t="s">
        <v>32</v>
      </c>
      <c r="I9" s="54" t="s">
        <v>680</v>
      </c>
      <c r="J9" s="56" t="s">
        <v>729</v>
      </c>
    </row>
    <row r="10" spans="1:10" x14ac:dyDescent="0.25">
      <c r="B10" s="53">
        <v>44659</v>
      </c>
      <c r="C10" s="54" t="s">
        <v>808</v>
      </c>
      <c r="D10" s="54" t="s">
        <v>766</v>
      </c>
      <c r="E10" s="55">
        <v>1369458</v>
      </c>
      <c r="F10" s="55">
        <v>109557</v>
      </c>
      <c r="G10" s="55">
        <f t="shared" si="0"/>
        <v>1479015</v>
      </c>
      <c r="H10" s="54" t="s">
        <v>32</v>
      </c>
      <c r="I10" s="54" t="s">
        <v>680</v>
      </c>
      <c r="J10" s="56" t="s">
        <v>729</v>
      </c>
    </row>
    <row r="11" spans="1:10" x14ac:dyDescent="0.25">
      <c r="B11" s="53">
        <v>44659</v>
      </c>
      <c r="C11" s="54" t="s">
        <v>809</v>
      </c>
      <c r="D11" s="54" t="s">
        <v>766</v>
      </c>
      <c r="E11" s="55">
        <v>996240</v>
      </c>
      <c r="F11" s="55">
        <v>79699</v>
      </c>
      <c r="G11" s="55">
        <f t="shared" si="0"/>
        <v>1075939</v>
      </c>
      <c r="H11" s="54" t="s">
        <v>32</v>
      </c>
      <c r="I11" s="54" t="s">
        <v>680</v>
      </c>
      <c r="J11" s="56" t="s">
        <v>729</v>
      </c>
    </row>
    <row r="12" spans="1:10" x14ac:dyDescent="0.25">
      <c r="B12" s="53">
        <v>44660</v>
      </c>
      <c r="C12" s="54" t="s">
        <v>810</v>
      </c>
      <c r="D12" s="54" t="s">
        <v>766</v>
      </c>
      <c r="E12" s="55">
        <v>830200</v>
      </c>
      <c r="F12" s="55">
        <v>66416</v>
      </c>
      <c r="G12" s="55">
        <f t="shared" si="0"/>
        <v>896616</v>
      </c>
      <c r="H12" s="54" t="s">
        <v>32</v>
      </c>
      <c r="I12" s="54" t="s">
        <v>680</v>
      </c>
      <c r="J12" s="56" t="s">
        <v>729</v>
      </c>
    </row>
    <row r="13" spans="1:10" x14ac:dyDescent="0.25">
      <c r="B13" s="53">
        <v>44660</v>
      </c>
      <c r="C13" s="54" t="s">
        <v>811</v>
      </c>
      <c r="D13" s="54" t="s">
        <v>766</v>
      </c>
      <c r="E13" s="55">
        <v>1547580</v>
      </c>
      <c r="F13" s="55">
        <v>123806</v>
      </c>
      <c r="G13" s="55">
        <f t="shared" si="0"/>
        <v>1671386</v>
      </c>
      <c r="H13" s="54" t="s">
        <v>32</v>
      </c>
      <c r="I13" s="54" t="s">
        <v>680</v>
      </c>
      <c r="J13" s="56" t="s">
        <v>729</v>
      </c>
    </row>
    <row r="14" spans="1:10" x14ac:dyDescent="0.25">
      <c r="B14" s="53">
        <v>44663</v>
      </c>
      <c r="C14" s="54" t="s">
        <v>812</v>
      </c>
      <c r="D14" s="54" t="s">
        <v>766</v>
      </c>
      <c r="E14" s="55">
        <v>1377040</v>
      </c>
      <c r="F14" s="55">
        <v>110163</v>
      </c>
      <c r="G14" s="55">
        <f t="shared" si="0"/>
        <v>1487203</v>
      </c>
      <c r="H14" s="54" t="s">
        <v>32</v>
      </c>
      <c r="I14" s="54" t="s">
        <v>680</v>
      </c>
      <c r="J14" s="56" t="s">
        <v>729</v>
      </c>
    </row>
    <row r="15" spans="1:10" x14ac:dyDescent="0.25">
      <c r="B15" s="53">
        <v>44663</v>
      </c>
      <c r="C15" s="54" t="s">
        <v>813</v>
      </c>
      <c r="D15" s="54" t="s">
        <v>766</v>
      </c>
      <c r="E15" s="55">
        <v>2797024</v>
      </c>
      <c r="F15" s="55">
        <v>223762</v>
      </c>
      <c r="G15" s="55">
        <f t="shared" si="0"/>
        <v>3020786</v>
      </c>
      <c r="H15" s="54" t="s">
        <v>632</v>
      </c>
      <c r="I15" s="54" t="s">
        <v>687</v>
      </c>
      <c r="J15" s="56" t="s">
        <v>729</v>
      </c>
    </row>
    <row r="16" spans="1:10" x14ac:dyDescent="0.25">
      <c r="B16" s="53">
        <v>44664</v>
      </c>
      <c r="C16" s="54" t="s">
        <v>814</v>
      </c>
      <c r="D16" s="54" t="s">
        <v>766</v>
      </c>
      <c r="E16" s="55">
        <v>1206520</v>
      </c>
      <c r="F16" s="55">
        <v>96522</v>
      </c>
      <c r="G16" s="55">
        <f t="shared" si="0"/>
        <v>1303042</v>
      </c>
      <c r="H16" s="54" t="s">
        <v>32</v>
      </c>
      <c r="I16" s="54" t="s">
        <v>680</v>
      </c>
      <c r="J16" s="56" t="s">
        <v>729</v>
      </c>
    </row>
    <row r="17" spans="2:10" x14ac:dyDescent="0.25">
      <c r="B17" s="53">
        <v>44665</v>
      </c>
      <c r="C17" s="54" t="s">
        <v>815</v>
      </c>
      <c r="D17" s="54" t="s">
        <v>766</v>
      </c>
      <c r="E17" s="55">
        <v>1225340</v>
      </c>
      <c r="F17" s="55">
        <v>98027</v>
      </c>
      <c r="G17" s="55">
        <f t="shared" si="0"/>
        <v>1323367</v>
      </c>
      <c r="H17" s="54" t="s">
        <v>620</v>
      </c>
      <c r="I17" s="54" t="s">
        <v>696</v>
      </c>
      <c r="J17" s="56" t="s">
        <v>729</v>
      </c>
    </row>
    <row r="18" spans="2:10" x14ac:dyDescent="0.25">
      <c r="B18" s="53">
        <v>44669</v>
      </c>
      <c r="C18" s="54" t="s">
        <v>816</v>
      </c>
      <c r="D18" s="54" t="s">
        <v>768</v>
      </c>
      <c r="E18" s="55">
        <v>-433924</v>
      </c>
      <c r="F18" s="55">
        <v>-34714</v>
      </c>
      <c r="G18" s="55">
        <f t="shared" si="0"/>
        <v>-468638</v>
      </c>
      <c r="H18" s="54" t="s">
        <v>610</v>
      </c>
      <c r="I18" s="54" t="s">
        <v>694</v>
      </c>
      <c r="J18" s="56" t="s">
        <v>729</v>
      </c>
    </row>
    <row r="19" spans="2:10" x14ac:dyDescent="0.25">
      <c r="B19" s="53">
        <v>44670</v>
      </c>
      <c r="C19" s="54" t="s">
        <v>817</v>
      </c>
      <c r="D19" s="54" t="s">
        <v>766</v>
      </c>
      <c r="E19" s="55">
        <v>991320</v>
      </c>
      <c r="F19" s="55">
        <v>79306</v>
      </c>
      <c r="G19" s="55">
        <f t="shared" si="0"/>
        <v>1070626</v>
      </c>
      <c r="H19" s="54" t="s">
        <v>32</v>
      </c>
      <c r="I19" s="54" t="s">
        <v>680</v>
      </c>
      <c r="J19" s="56" t="s">
        <v>729</v>
      </c>
    </row>
    <row r="20" spans="2:10" x14ac:dyDescent="0.25">
      <c r="B20" s="53">
        <v>44671</v>
      </c>
      <c r="C20" s="54" t="s">
        <v>818</v>
      </c>
      <c r="D20" s="54" t="s">
        <v>766</v>
      </c>
      <c r="E20" s="55">
        <v>1678060</v>
      </c>
      <c r="F20" s="55">
        <v>134245</v>
      </c>
      <c r="G20" s="55">
        <f t="shared" si="0"/>
        <v>1812305</v>
      </c>
      <c r="H20" s="54" t="s">
        <v>32</v>
      </c>
      <c r="I20" s="54" t="s">
        <v>680</v>
      </c>
      <c r="J20" s="56" t="s">
        <v>729</v>
      </c>
    </row>
    <row r="21" spans="2:10" x14ac:dyDescent="0.25">
      <c r="B21" s="53">
        <v>44672</v>
      </c>
      <c r="C21" s="54" t="s">
        <v>819</v>
      </c>
      <c r="D21" s="54" t="s">
        <v>766</v>
      </c>
      <c r="E21" s="55">
        <v>2572415</v>
      </c>
      <c r="F21" s="55">
        <v>205793</v>
      </c>
      <c r="G21" s="55">
        <f t="shared" si="0"/>
        <v>2778208</v>
      </c>
      <c r="H21" s="54" t="s">
        <v>32</v>
      </c>
      <c r="I21" s="54" t="s">
        <v>680</v>
      </c>
      <c r="J21" s="56" t="s">
        <v>729</v>
      </c>
    </row>
    <row r="22" spans="2:10" x14ac:dyDescent="0.25">
      <c r="B22" s="53">
        <v>44673</v>
      </c>
      <c r="C22" s="54" t="s">
        <v>820</v>
      </c>
      <c r="D22" s="54" t="s">
        <v>766</v>
      </c>
      <c r="E22" s="55">
        <v>1132200</v>
      </c>
      <c r="F22" s="55">
        <v>90576</v>
      </c>
      <c r="G22" s="55">
        <f t="shared" si="0"/>
        <v>1222776</v>
      </c>
      <c r="H22" s="54" t="s">
        <v>32</v>
      </c>
      <c r="I22" s="54" t="s">
        <v>680</v>
      </c>
      <c r="J22" s="56" t="s">
        <v>729</v>
      </c>
    </row>
    <row r="23" spans="2:10" x14ac:dyDescent="0.25">
      <c r="B23" s="53">
        <v>44673</v>
      </c>
      <c r="C23" s="54" t="s">
        <v>821</v>
      </c>
      <c r="D23" s="54" t="s">
        <v>766</v>
      </c>
      <c r="E23" s="55">
        <v>1831302</v>
      </c>
      <c r="F23" s="55">
        <v>146504</v>
      </c>
      <c r="G23" s="55">
        <f t="shared" si="0"/>
        <v>1977806</v>
      </c>
      <c r="H23" s="54" t="s">
        <v>32</v>
      </c>
      <c r="I23" s="54" t="s">
        <v>680</v>
      </c>
      <c r="J23" s="56" t="s">
        <v>729</v>
      </c>
    </row>
    <row r="24" spans="2:10" x14ac:dyDescent="0.25">
      <c r="B24" s="53">
        <v>44676</v>
      </c>
      <c r="C24" s="54" t="s">
        <v>822</v>
      </c>
      <c r="D24" s="54" t="s">
        <v>766</v>
      </c>
      <c r="E24" s="55">
        <v>844816</v>
      </c>
      <c r="F24" s="55">
        <v>67585</v>
      </c>
      <c r="G24" s="55">
        <f t="shared" si="0"/>
        <v>912401</v>
      </c>
      <c r="H24" s="54" t="s">
        <v>32</v>
      </c>
      <c r="I24" s="54" t="s">
        <v>680</v>
      </c>
      <c r="J24" s="56" t="s">
        <v>729</v>
      </c>
    </row>
    <row r="25" spans="2:10" x14ac:dyDescent="0.25">
      <c r="B25" s="53">
        <v>44677</v>
      </c>
      <c r="C25" s="54" t="s">
        <v>823</v>
      </c>
      <c r="D25" s="54" t="s">
        <v>766</v>
      </c>
      <c r="E25" s="55">
        <v>1135534</v>
      </c>
      <c r="F25" s="55">
        <v>90843</v>
      </c>
      <c r="G25" s="55">
        <f t="shared" si="0"/>
        <v>1226377</v>
      </c>
      <c r="H25" s="54" t="s">
        <v>32</v>
      </c>
      <c r="I25" s="54" t="s">
        <v>680</v>
      </c>
      <c r="J25" s="56" t="s">
        <v>729</v>
      </c>
    </row>
    <row r="26" spans="2:10" x14ac:dyDescent="0.25">
      <c r="B26" s="53">
        <v>44677</v>
      </c>
      <c r="C26" s="54" t="s">
        <v>824</v>
      </c>
      <c r="D26" s="54" t="s">
        <v>766</v>
      </c>
      <c r="E26" s="55">
        <v>2395110</v>
      </c>
      <c r="F26" s="55">
        <v>191609</v>
      </c>
      <c r="G26" s="55">
        <f t="shared" si="0"/>
        <v>2586719</v>
      </c>
      <c r="H26" s="54" t="s">
        <v>32</v>
      </c>
      <c r="I26" s="54" t="s">
        <v>680</v>
      </c>
      <c r="J26" s="56" t="s">
        <v>729</v>
      </c>
    </row>
    <row r="27" spans="2:10" x14ac:dyDescent="0.25">
      <c r="B27" s="53">
        <v>44677</v>
      </c>
      <c r="C27" s="54" t="s">
        <v>825</v>
      </c>
      <c r="D27" s="54" t="s">
        <v>766</v>
      </c>
      <c r="E27" s="55">
        <v>3808000</v>
      </c>
      <c r="F27" s="55">
        <v>304640</v>
      </c>
      <c r="G27" s="55">
        <f t="shared" si="0"/>
        <v>4112640</v>
      </c>
      <c r="H27" s="54" t="s">
        <v>32</v>
      </c>
      <c r="I27" s="54" t="s">
        <v>680</v>
      </c>
      <c r="J27" s="56" t="s">
        <v>729</v>
      </c>
    </row>
    <row r="28" spans="2:10" x14ac:dyDescent="0.25">
      <c r="B28" s="53">
        <v>44678</v>
      </c>
      <c r="C28" s="54" t="s">
        <v>826</v>
      </c>
      <c r="D28" s="54" t="s">
        <v>766</v>
      </c>
      <c r="E28" s="55">
        <v>1160640</v>
      </c>
      <c r="F28" s="55">
        <v>92851</v>
      </c>
      <c r="G28" s="55">
        <f t="shared" si="0"/>
        <v>1253491</v>
      </c>
      <c r="H28" s="54" t="s">
        <v>32</v>
      </c>
      <c r="I28" s="54" t="s">
        <v>680</v>
      </c>
      <c r="J28" s="56" t="s">
        <v>729</v>
      </c>
    </row>
    <row r="29" spans="2:10" x14ac:dyDescent="0.25">
      <c r="B29" s="53">
        <v>44678</v>
      </c>
      <c r="C29" s="54" t="s">
        <v>827</v>
      </c>
      <c r="D29" s="54" t="s">
        <v>766</v>
      </c>
      <c r="E29" s="55">
        <v>1137210</v>
      </c>
      <c r="F29" s="55">
        <v>90977</v>
      </c>
      <c r="G29" s="55">
        <f t="shared" si="0"/>
        <v>1228187</v>
      </c>
      <c r="H29" s="54" t="s">
        <v>32</v>
      </c>
      <c r="I29" s="54" t="s">
        <v>680</v>
      </c>
      <c r="J29" s="56" t="s">
        <v>729</v>
      </c>
    </row>
    <row r="30" spans="2:10" x14ac:dyDescent="0.25">
      <c r="B30" s="53">
        <v>44679</v>
      </c>
      <c r="C30" s="54" t="s">
        <v>710</v>
      </c>
      <c r="D30" s="54" t="s">
        <v>710</v>
      </c>
      <c r="E30" s="55">
        <v>3944948</v>
      </c>
      <c r="F30" s="55">
        <v>315596</v>
      </c>
      <c r="G30" s="55">
        <f t="shared" si="0"/>
        <v>4260544</v>
      </c>
      <c r="H30" s="54" t="s">
        <v>638</v>
      </c>
      <c r="I30" s="54" t="s">
        <v>696</v>
      </c>
      <c r="J30" s="56" t="s">
        <v>729</v>
      </c>
    </row>
    <row r="31" spans="2:10" x14ac:dyDescent="0.25">
      <c r="B31" s="53">
        <v>44679</v>
      </c>
      <c r="C31" s="54" t="s">
        <v>710</v>
      </c>
      <c r="D31" s="54" t="s">
        <v>710</v>
      </c>
      <c r="E31" s="55">
        <v>1972474</v>
      </c>
      <c r="F31" s="55">
        <v>157798</v>
      </c>
      <c r="G31" s="55">
        <f t="shared" si="0"/>
        <v>2130272</v>
      </c>
      <c r="H31" s="54" t="s">
        <v>620</v>
      </c>
      <c r="I31" s="54" t="s">
        <v>696</v>
      </c>
      <c r="J31" s="56" t="s">
        <v>729</v>
      </c>
    </row>
    <row r="32" spans="2:10" x14ac:dyDescent="0.25">
      <c r="B32" s="53">
        <v>44679</v>
      </c>
      <c r="C32" s="54" t="s">
        <v>828</v>
      </c>
      <c r="D32" s="54" t="s">
        <v>766</v>
      </c>
      <c r="E32" s="55">
        <v>0</v>
      </c>
      <c r="F32" s="55">
        <v>0</v>
      </c>
      <c r="G32" s="55">
        <f t="shared" si="0"/>
        <v>0</v>
      </c>
      <c r="H32" s="54" t="s">
        <v>638</v>
      </c>
      <c r="I32" s="54" t="s">
        <v>696</v>
      </c>
      <c r="J32" s="56" t="s">
        <v>729</v>
      </c>
    </row>
    <row r="33" spans="2:10" x14ac:dyDescent="0.25">
      <c r="B33" s="53">
        <v>44679</v>
      </c>
      <c r="C33" s="54" t="s">
        <v>829</v>
      </c>
      <c r="D33" s="54" t="s">
        <v>766</v>
      </c>
      <c r="E33" s="55">
        <v>0</v>
      </c>
      <c r="F33" s="55">
        <v>0</v>
      </c>
      <c r="G33" s="55">
        <f t="shared" si="0"/>
        <v>0</v>
      </c>
      <c r="H33" s="54" t="s">
        <v>638</v>
      </c>
      <c r="I33" s="54" t="s">
        <v>696</v>
      </c>
      <c r="J33" s="56" t="s">
        <v>729</v>
      </c>
    </row>
    <row r="34" spans="2:10" x14ac:dyDescent="0.25">
      <c r="B34" s="53">
        <v>44679</v>
      </c>
      <c r="C34" s="54" t="s">
        <v>830</v>
      </c>
      <c r="D34" s="54" t="s">
        <v>766</v>
      </c>
      <c r="E34" s="55">
        <v>0</v>
      </c>
      <c r="F34" s="55">
        <v>0</v>
      </c>
      <c r="G34" s="55">
        <f t="shared" si="0"/>
        <v>0</v>
      </c>
      <c r="H34" s="54" t="s">
        <v>620</v>
      </c>
      <c r="I34" s="54" t="s">
        <v>696</v>
      </c>
      <c r="J34" s="56" t="s">
        <v>729</v>
      </c>
    </row>
    <row r="35" spans="2:10" x14ac:dyDescent="0.25">
      <c r="B35" s="53">
        <v>44679</v>
      </c>
      <c r="C35" s="54" t="s">
        <v>831</v>
      </c>
      <c r="D35" s="54" t="s">
        <v>766</v>
      </c>
      <c r="E35" s="55">
        <v>1972474</v>
      </c>
      <c r="F35" s="55">
        <v>157798</v>
      </c>
      <c r="G35" s="55">
        <f t="shared" si="0"/>
        <v>2130272</v>
      </c>
      <c r="H35" s="54" t="s">
        <v>620</v>
      </c>
      <c r="I35" s="54" t="s">
        <v>696</v>
      </c>
      <c r="J35" s="56" t="s">
        <v>729</v>
      </c>
    </row>
    <row r="36" spans="2:10" x14ac:dyDescent="0.25">
      <c r="B36" s="53">
        <v>44679</v>
      </c>
      <c r="C36" s="54" t="s">
        <v>832</v>
      </c>
      <c r="D36" s="54" t="s">
        <v>766</v>
      </c>
      <c r="E36" s="55">
        <v>1977330</v>
      </c>
      <c r="F36" s="55">
        <v>158186</v>
      </c>
      <c r="G36" s="55">
        <f t="shared" si="0"/>
        <v>2135516</v>
      </c>
      <c r="H36" s="54" t="s">
        <v>32</v>
      </c>
      <c r="I36" s="54" t="s">
        <v>680</v>
      </c>
      <c r="J36" s="56" t="s">
        <v>729</v>
      </c>
    </row>
    <row r="37" spans="2:10" x14ac:dyDescent="0.25">
      <c r="B37" s="53">
        <v>44679</v>
      </c>
      <c r="C37" s="54" t="s">
        <v>833</v>
      </c>
      <c r="D37" s="54" t="s">
        <v>766</v>
      </c>
      <c r="E37" s="55">
        <v>2274420</v>
      </c>
      <c r="F37" s="55">
        <v>181954</v>
      </c>
      <c r="G37" s="55">
        <f t="shared" si="0"/>
        <v>2456374</v>
      </c>
      <c r="H37" s="54" t="s">
        <v>32</v>
      </c>
      <c r="I37" s="54" t="s">
        <v>680</v>
      </c>
      <c r="J37" s="56" t="s">
        <v>729</v>
      </c>
    </row>
    <row r="38" spans="2:10" x14ac:dyDescent="0.25">
      <c r="B38" s="53">
        <v>44679</v>
      </c>
      <c r="C38" s="54" t="s">
        <v>834</v>
      </c>
      <c r="D38" s="54" t="s">
        <v>766</v>
      </c>
      <c r="E38" s="55">
        <v>1862460</v>
      </c>
      <c r="F38" s="55">
        <v>148997</v>
      </c>
      <c r="G38" s="55">
        <f t="shared" si="0"/>
        <v>2011457</v>
      </c>
      <c r="H38" s="54" t="s">
        <v>32</v>
      </c>
      <c r="I38" s="54" t="s">
        <v>680</v>
      </c>
      <c r="J38" s="56" t="s">
        <v>729</v>
      </c>
    </row>
    <row r="39" spans="2:10" x14ac:dyDescent="0.25">
      <c r="B39" s="53">
        <v>44679</v>
      </c>
      <c r="C39" s="54" t="s">
        <v>835</v>
      </c>
      <c r="D39" s="54" t="s">
        <v>766</v>
      </c>
      <c r="E39" s="55">
        <v>1078375</v>
      </c>
      <c r="F39" s="55">
        <v>86270</v>
      </c>
      <c r="G39" s="55">
        <f t="shared" si="0"/>
        <v>1164645</v>
      </c>
      <c r="H39" s="54" t="s">
        <v>32</v>
      </c>
      <c r="I39" s="54" t="s">
        <v>680</v>
      </c>
      <c r="J39" s="56" t="s">
        <v>729</v>
      </c>
    </row>
    <row r="40" spans="2:10" x14ac:dyDescent="0.25">
      <c r="B40" s="53">
        <v>44679</v>
      </c>
      <c r="C40" s="54" t="s">
        <v>836</v>
      </c>
      <c r="D40" s="54" t="s">
        <v>766</v>
      </c>
      <c r="E40" s="55">
        <v>999520</v>
      </c>
      <c r="F40" s="55">
        <v>79962</v>
      </c>
      <c r="G40" s="55">
        <f t="shared" si="0"/>
        <v>1079482</v>
      </c>
      <c r="H40" s="54" t="s">
        <v>32</v>
      </c>
      <c r="I40" s="54" t="s">
        <v>680</v>
      </c>
      <c r="J40" s="56" t="s">
        <v>729</v>
      </c>
    </row>
    <row r="41" spans="2:10" x14ac:dyDescent="0.25">
      <c r="B41" s="53">
        <v>44680</v>
      </c>
      <c r="C41" s="54" t="s">
        <v>837</v>
      </c>
      <c r="D41" s="54" t="s">
        <v>766</v>
      </c>
      <c r="E41" s="55">
        <v>1560808</v>
      </c>
      <c r="F41" s="55">
        <v>124865</v>
      </c>
      <c r="G41" s="55">
        <f t="shared" si="0"/>
        <v>1685673</v>
      </c>
      <c r="H41" s="54" t="s">
        <v>32</v>
      </c>
      <c r="I41" s="54" t="s">
        <v>680</v>
      </c>
      <c r="J41" s="56" t="s">
        <v>729</v>
      </c>
    </row>
    <row r="42" spans="2:10" x14ac:dyDescent="0.25">
      <c r="B42" s="57" t="s">
        <v>838</v>
      </c>
      <c r="E42" s="58">
        <f>SUM(E4:E41)</f>
        <v>53498920</v>
      </c>
      <c r="F42" s="58">
        <f t="shared" ref="F42:G42" si="1">SUM(F4:F41)</f>
        <v>4279915</v>
      </c>
      <c r="G42" s="58">
        <f t="shared" si="1"/>
        <v>57778835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"/>
  <sheetViews>
    <sheetView zoomScaleNormal="100" workbookViewId="0">
      <pane ySplit="3" topLeftCell="A13" activePane="bottomLeft" state="frozen"/>
      <selection pane="bottomLeft" activeCell="H16" sqref="H16"/>
    </sheetView>
  </sheetViews>
  <sheetFormatPr defaultColWidth="9.140625" defaultRowHeight="15.75" x14ac:dyDescent="0.25"/>
  <cols>
    <col min="1" max="1" width="1.42578125" style="1" customWidth="1"/>
    <col min="2" max="2" width="14.28515625" style="11" customWidth="1"/>
    <col min="3" max="4" width="14.28515625" style="1" customWidth="1"/>
    <col min="5" max="5" width="21.42578125" style="59" customWidth="1"/>
    <col min="6" max="6" width="14.28515625" style="59" customWidth="1"/>
    <col min="7" max="7" width="18.42578125" style="59" customWidth="1"/>
    <col min="8" max="8" width="87.140625" style="1" customWidth="1"/>
    <col min="9" max="9" width="21.42578125" style="1" customWidth="1"/>
    <col min="10" max="10" width="14.28515625" style="1" customWidth="1"/>
    <col min="11" max="11" width="10.85546875" style="1" bestFit="1" customWidth="1"/>
    <col min="12" max="16384" width="9.140625" style="1"/>
  </cols>
  <sheetData>
    <row r="1" spans="1:10" x14ac:dyDescent="0.25">
      <c r="A1" s="111" t="s">
        <v>839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25">
      <c r="A2" s="111" t="s">
        <v>840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24.75" customHeight="1" x14ac:dyDescent="0.25">
      <c r="B3" s="50" t="s">
        <v>21</v>
      </c>
      <c r="C3" s="51" t="s">
        <v>20</v>
      </c>
      <c r="D3" s="51" t="s">
        <v>672</v>
      </c>
      <c r="E3" s="52" t="s">
        <v>673</v>
      </c>
      <c r="F3" s="52" t="s">
        <v>674</v>
      </c>
      <c r="G3" s="52" t="s">
        <v>27</v>
      </c>
      <c r="H3" s="51" t="s">
        <v>675</v>
      </c>
      <c r="I3" s="51" t="s">
        <v>676</v>
      </c>
      <c r="J3" s="51" t="s">
        <v>677</v>
      </c>
    </row>
    <row r="4" spans="1:10" x14ac:dyDescent="0.25">
      <c r="B4" s="53">
        <v>44686</v>
      </c>
      <c r="C4" s="54" t="s">
        <v>841</v>
      </c>
      <c r="D4" s="54" t="s">
        <v>766</v>
      </c>
      <c r="E4" s="55">
        <v>699664</v>
      </c>
      <c r="F4" s="55">
        <v>55973</v>
      </c>
      <c r="G4" s="55">
        <f>E4+F4</f>
        <v>755637</v>
      </c>
      <c r="H4" s="54" t="s">
        <v>32</v>
      </c>
      <c r="I4" s="54" t="s">
        <v>680</v>
      </c>
      <c r="J4" s="56" t="s">
        <v>729</v>
      </c>
    </row>
    <row r="5" spans="1:10" x14ac:dyDescent="0.25">
      <c r="B5" s="53">
        <v>44686</v>
      </c>
      <c r="C5" s="54" t="s">
        <v>842</v>
      </c>
      <c r="D5" s="54" t="s">
        <v>766</v>
      </c>
      <c r="E5" s="55">
        <v>537440</v>
      </c>
      <c r="F5" s="55">
        <v>42995</v>
      </c>
      <c r="G5" s="55">
        <f t="shared" ref="G5:G34" si="0">E5+F5</f>
        <v>580435</v>
      </c>
      <c r="H5" s="54" t="s">
        <v>32</v>
      </c>
      <c r="I5" s="54" t="s">
        <v>680</v>
      </c>
      <c r="J5" s="56" t="s">
        <v>729</v>
      </c>
    </row>
    <row r="6" spans="1:10" x14ac:dyDescent="0.25">
      <c r="B6" s="53">
        <v>44686</v>
      </c>
      <c r="C6" s="54" t="s">
        <v>843</v>
      </c>
      <c r="D6" s="54" t="s">
        <v>766</v>
      </c>
      <c r="E6" s="55">
        <v>3078110</v>
      </c>
      <c r="F6" s="55">
        <v>246249</v>
      </c>
      <c r="G6" s="55">
        <f t="shared" si="0"/>
        <v>3324359</v>
      </c>
      <c r="H6" s="54" t="s">
        <v>32</v>
      </c>
      <c r="I6" s="54" t="s">
        <v>680</v>
      </c>
      <c r="J6" s="56" t="s">
        <v>729</v>
      </c>
    </row>
    <row r="7" spans="1:10" x14ac:dyDescent="0.25">
      <c r="B7" s="53">
        <v>44686</v>
      </c>
      <c r="C7" s="54" t="s">
        <v>844</v>
      </c>
      <c r="D7" s="54" t="s">
        <v>766</v>
      </c>
      <c r="E7" s="55">
        <v>1060688</v>
      </c>
      <c r="F7" s="55">
        <v>84855</v>
      </c>
      <c r="G7" s="55">
        <f t="shared" si="0"/>
        <v>1145543</v>
      </c>
      <c r="H7" s="54" t="s">
        <v>32</v>
      </c>
      <c r="I7" s="54" t="s">
        <v>680</v>
      </c>
      <c r="J7" s="56" t="s">
        <v>729</v>
      </c>
    </row>
    <row r="8" spans="1:10" x14ac:dyDescent="0.25">
      <c r="B8" s="53">
        <v>44687</v>
      </c>
      <c r="C8" s="54" t="s">
        <v>845</v>
      </c>
      <c r="D8" s="54" t="s">
        <v>766</v>
      </c>
      <c r="E8" s="55">
        <v>952000</v>
      </c>
      <c r="F8" s="55">
        <v>76160</v>
      </c>
      <c r="G8" s="55">
        <f t="shared" si="0"/>
        <v>1028160</v>
      </c>
      <c r="H8" s="54" t="s">
        <v>32</v>
      </c>
      <c r="I8" s="54" t="s">
        <v>680</v>
      </c>
      <c r="J8" s="56" t="s">
        <v>729</v>
      </c>
    </row>
    <row r="9" spans="1:10" x14ac:dyDescent="0.25">
      <c r="B9" s="53">
        <v>44687</v>
      </c>
      <c r="C9" s="54" t="s">
        <v>846</v>
      </c>
      <c r="D9" s="54" t="s">
        <v>766</v>
      </c>
      <c r="E9" s="55">
        <v>699664</v>
      </c>
      <c r="F9" s="55">
        <v>55973</v>
      </c>
      <c r="G9" s="55">
        <f t="shared" si="0"/>
        <v>755637</v>
      </c>
      <c r="H9" s="54" t="s">
        <v>32</v>
      </c>
      <c r="I9" s="54" t="s">
        <v>680</v>
      </c>
      <c r="J9" s="56" t="s">
        <v>729</v>
      </c>
    </row>
    <row r="10" spans="1:10" x14ac:dyDescent="0.25">
      <c r="B10" s="53">
        <v>44688</v>
      </c>
      <c r="C10" s="54" t="s">
        <v>847</v>
      </c>
      <c r="D10" s="54" t="s">
        <v>766</v>
      </c>
      <c r="E10" s="55">
        <v>1660400</v>
      </c>
      <c r="F10" s="55">
        <v>132832</v>
      </c>
      <c r="G10" s="55">
        <f t="shared" si="0"/>
        <v>1793232</v>
      </c>
      <c r="H10" s="54" t="s">
        <v>32</v>
      </c>
      <c r="I10" s="54" t="s">
        <v>680</v>
      </c>
      <c r="J10" s="56" t="s">
        <v>729</v>
      </c>
    </row>
    <row r="11" spans="1:10" x14ac:dyDescent="0.25">
      <c r="B11" s="53">
        <v>44690</v>
      </c>
      <c r="C11" s="54" t="s">
        <v>848</v>
      </c>
      <c r="D11" s="54" t="s">
        <v>766</v>
      </c>
      <c r="E11" s="55">
        <v>1865655</v>
      </c>
      <c r="F11" s="55">
        <v>149252</v>
      </c>
      <c r="G11" s="55">
        <f t="shared" si="0"/>
        <v>2014907</v>
      </c>
      <c r="H11" s="54" t="s">
        <v>32</v>
      </c>
      <c r="I11" s="54" t="s">
        <v>680</v>
      </c>
      <c r="J11" s="56" t="s">
        <v>729</v>
      </c>
    </row>
    <row r="12" spans="1:10" x14ac:dyDescent="0.25">
      <c r="B12" s="53">
        <v>44690</v>
      </c>
      <c r="C12" s="54" t="s">
        <v>849</v>
      </c>
      <c r="D12" s="54" t="s">
        <v>766</v>
      </c>
      <c r="E12" s="55">
        <v>1314730</v>
      </c>
      <c r="F12" s="55">
        <v>105178</v>
      </c>
      <c r="G12" s="55">
        <f t="shared" si="0"/>
        <v>1419908</v>
      </c>
      <c r="H12" s="54" t="s">
        <v>32</v>
      </c>
      <c r="I12" s="54" t="s">
        <v>680</v>
      </c>
      <c r="J12" s="56" t="s">
        <v>729</v>
      </c>
    </row>
    <row r="13" spans="1:10" x14ac:dyDescent="0.25">
      <c r="B13" s="53">
        <v>44692</v>
      </c>
      <c r="C13" s="54" t="s">
        <v>850</v>
      </c>
      <c r="D13" s="54" t="s">
        <v>766</v>
      </c>
      <c r="E13" s="55">
        <v>1431624</v>
      </c>
      <c r="F13" s="55">
        <v>114530</v>
      </c>
      <c r="G13" s="55">
        <f t="shared" si="0"/>
        <v>1546154</v>
      </c>
      <c r="H13" s="54" t="s">
        <v>32</v>
      </c>
      <c r="I13" s="54" t="s">
        <v>680</v>
      </c>
      <c r="J13" s="56" t="s">
        <v>729</v>
      </c>
    </row>
    <row r="14" spans="1:10" x14ac:dyDescent="0.25">
      <c r="B14" s="53">
        <v>44692</v>
      </c>
      <c r="C14" s="54" t="s">
        <v>851</v>
      </c>
      <c r="D14" s="54" t="s">
        <v>766</v>
      </c>
      <c r="E14" s="55">
        <v>996240</v>
      </c>
      <c r="F14" s="55">
        <v>79699</v>
      </c>
      <c r="G14" s="55">
        <f t="shared" si="0"/>
        <v>1075939</v>
      </c>
      <c r="H14" s="54" t="s">
        <v>32</v>
      </c>
      <c r="I14" s="54" t="s">
        <v>680</v>
      </c>
      <c r="J14" s="56" t="s">
        <v>729</v>
      </c>
    </row>
    <row r="15" spans="1:10" x14ac:dyDescent="0.25">
      <c r="B15" s="53">
        <v>44693</v>
      </c>
      <c r="C15" s="54" t="s">
        <v>852</v>
      </c>
      <c r="D15" s="54" t="s">
        <v>766</v>
      </c>
      <c r="E15" s="55">
        <v>1561048</v>
      </c>
      <c r="F15" s="55">
        <v>124884</v>
      </c>
      <c r="G15" s="55">
        <f t="shared" si="0"/>
        <v>1685932</v>
      </c>
      <c r="H15" s="54" t="s">
        <v>32</v>
      </c>
      <c r="I15" s="54" t="s">
        <v>680</v>
      </c>
      <c r="J15" s="56" t="s">
        <v>729</v>
      </c>
    </row>
    <row r="16" spans="1:10" x14ac:dyDescent="0.25">
      <c r="B16" s="53">
        <v>44695</v>
      </c>
      <c r="C16" s="54" t="s">
        <v>853</v>
      </c>
      <c r="D16" s="54" t="s">
        <v>766</v>
      </c>
      <c r="E16" s="55">
        <v>1555780</v>
      </c>
      <c r="F16" s="55">
        <v>124462</v>
      </c>
      <c r="G16" s="55">
        <f t="shared" si="0"/>
        <v>1680242</v>
      </c>
      <c r="H16" s="54" t="s">
        <v>620</v>
      </c>
      <c r="I16" s="54" t="s">
        <v>696</v>
      </c>
      <c r="J16" s="56" t="s">
        <v>729</v>
      </c>
    </row>
    <row r="17" spans="2:10" x14ac:dyDescent="0.25">
      <c r="B17" s="53">
        <v>44697</v>
      </c>
      <c r="C17" s="54" t="s">
        <v>854</v>
      </c>
      <c r="D17" s="54" t="s">
        <v>766</v>
      </c>
      <c r="E17" s="55">
        <v>2612400</v>
      </c>
      <c r="F17" s="55">
        <v>208992</v>
      </c>
      <c r="G17" s="55">
        <f t="shared" si="0"/>
        <v>2821392</v>
      </c>
      <c r="H17" s="54" t="s">
        <v>32</v>
      </c>
      <c r="I17" s="54" t="s">
        <v>680</v>
      </c>
      <c r="J17" s="56" t="s">
        <v>729</v>
      </c>
    </row>
    <row r="18" spans="2:10" x14ac:dyDescent="0.25">
      <c r="B18" s="53">
        <v>44698</v>
      </c>
      <c r="C18" s="54" t="s">
        <v>855</v>
      </c>
      <c r="D18" s="54" t="s">
        <v>766</v>
      </c>
      <c r="E18" s="55">
        <v>800505</v>
      </c>
      <c r="F18" s="55">
        <v>64040</v>
      </c>
      <c r="G18" s="55">
        <f t="shared" si="0"/>
        <v>864545</v>
      </c>
      <c r="H18" s="54" t="s">
        <v>32</v>
      </c>
      <c r="I18" s="54" t="s">
        <v>680</v>
      </c>
      <c r="J18" s="56" t="s">
        <v>729</v>
      </c>
    </row>
    <row r="19" spans="2:10" x14ac:dyDescent="0.25">
      <c r="B19" s="53">
        <v>44698</v>
      </c>
      <c r="C19" s="54" t="s">
        <v>856</v>
      </c>
      <c r="D19" s="54" t="s">
        <v>766</v>
      </c>
      <c r="E19" s="55">
        <v>2080230</v>
      </c>
      <c r="F19" s="55">
        <v>166418</v>
      </c>
      <c r="G19" s="55">
        <f t="shared" si="0"/>
        <v>2246648</v>
      </c>
      <c r="H19" s="54" t="s">
        <v>32</v>
      </c>
      <c r="I19" s="54" t="s">
        <v>680</v>
      </c>
      <c r="J19" s="56" t="s">
        <v>729</v>
      </c>
    </row>
    <row r="20" spans="2:10" x14ac:dyDescent="0.25">
      <c r="B20" s="53">
        <v>44700</v>
      </c>
      <c r="C20" s="54" t="s">
        <v>857</v>
      </c>
      <c r="D20" s="54" t="s">
        <v>766</v>
      </c>
      <c r="E20" s="55">
        <v>2102350</v>
      </c>
      <c r="F20" s="55">
        <v>168188</v>
      </c>
      <c r="G20" s="55">
        <f t="shared" si="0"/>
        <v>2270538</v>
      </c>
      <c r="H20" s="54" t="s">
        <v>32</v>
      </c>
      <c r="I20" s="54" t="s">
        <v>680</v>
      </c>
      <c r="J20" s="56" t="s">
        <v>729</v>
      </c>
    </row>
    <row r="21" spans="2:10" x14ac:dyDescent="0.25">
      <c r="B21" s="53">
        <v>44700</v>
      </c>
      <c r="C21" s="54" t="s">
        <v>858</v>
      </c>
      <c r="D21" s="54" t="s">
        <v>766</v>
      </c>
      <c r="E21" s="55">
        <v>680460</v>
      </c>
      <c r="F21" s="55">
        <v>54437</v>
      </c>
      <c r="G21" s="55">
        <f t="shared" si="0"/>
        <v>734897</v>
      </c>
      <c r="H21" s="54" t="s">
        <v>32</v>
      </c>
      <c r="I21" s="54" t="s">
        <v>680</v>
      </c>
      <c r="J21" s="56" t="s">
        <v>729</v>
      </c>
    </row>
    <row r="22" spans="2:10" x14ac:dyDescent="0.25">
      <c r="B22" s="53">
        <v>44700</v>
      </c>
      <c r="C22" s="54" t="s">
        <v>859</v>
      </c>
      <c r="D22" s="54" t="s">
        <v>766</v>
      </c>
      <c r="E22" s="55">
        <v>1037200</v>
      </c>
      <c r="F22" s="55">
        <v>82976</v>
      </c>
      <c r="G22" s="55">
        <f t="shared" si="0"/>
        <v>1120176</v>
      </c>
      <c r="H22" s="54" t="s">
        <v>32</v>
      </c>
      <c r="I22" s="54" t="s">
        <v>680</v>
      </c>
      <c r="J22" s="56" t="s">
        <v>729</v>
      </c>
    </row>
    <row r="23" spans="2:10" x14ac:dyDescent="0.25">
      <c r="B23" s="53">
        <v>44701</v>
      </c>
      <c r="C23" s="54" t="s">
        <v>860</v>
      </c>
      <c r="D23" s="54" t="s">
        <v>766</v>
      </c>
      <c r="E23" s="55">
        <v>1329960</v>
      </c>
      <c r="F23" s="55">
        <v>106397</v>
      </c>
      <c r="G23" s="55">
        <f t="shared" si="0"/>
        <v>1436357</v>
      </c>
      <c r="H23" s="54" t="s">
        <v>32</v>
      </c>
      <c r="I23" s="54" t="s">
        <v>680</v>
      </c>
      <c r="J23" s="56" t="s">
        <v>729</v>
      </c>
    </row>
    <row r="24" spans="2:10" x14ac:dyDescent="0.25">
      <c r="B24" s="53">
        <v>44702</v>
      </c>
      <c r="C24" s="54" t="s">
        <v>861</v>
      </c>
      <c r="D24" s="54" t="s">
        <v>766</v>
      </c>
      <c r="E24" s="55">
        <v>1056020</v>
      </c>
      <c r="F24" s="55">
        <v>84482</v>
      </c>
      <c r="G24" s="55">
        <f t="shared" si="0"/>
        <v>1140502</v>
      </c>
      <c r="H24" s="54" t="s">
        <v>32</v>
      </c>
      <c r="I24" s="54" t="s">
        <v>680</v>
      </c>
      <c r="J24" s="56" t="s">
        <v>729</v>
      </c>
    </row>
    <row r="25" spans="2:10" x14ac:dyDescent="0.25">
      <c r="B25" s="53">
        <v>44704</v>
      </c>
      <c r="C25" s="54" t="s">
        <v>862</v>
      </c>
      <c r="D25" s="54" t="s">
        <v>766</v>
      </c>
      <c r="E25" s="55">
        <v>725580</v>
      </c>
      <c r="F25" s="55">
        <v>58046</v>
      </c>
      <c r="G25" s="55">
        <f t="shared" si="0"/>
        <v>783626</v>
      </c>
      <c r="H25" s="54" t="s">
        <v>32</v>
      </c>
      <c r="I25" s="54" t="s">
        <v>680</v>
      </c>
      <c r="J25" s="56" t="s">
        <v>729</v>
      </c>
    </row>
    <row r="26" spans="2:10" x14ac:dyDescent="0.25">
      <c r="B26" s="53">
        <v>44704</v>
      </c>
      <c r="C26" s="54" t="s">
        <v>863</v>
      </c>
      <c r="D26" s="54" t="s">
        <v>766</v>
      </c>
      <c r="E26" s="55">
        <v>1567440</v>
      </c>
      <c r="F26" s="55">
        <v>125395</v>
      </c>
      <c r="G26" s="55">
        <f t="shared" si="0"/>
        <v>1692835</v>
      </c>
      <c r="H26" s="54" t="s">
        <v>32</v>
      </c>
      <c r="I26" s="54" t="s">
        <v>680</v>
      </c>
      <c r="J26" s="56" t="s">
        <v>729</v>
      </c>
    </row>
    <row r="27" spans="2:10" x14ac:dyDescent="0.25">
      <c r="B27" s="53">
        <v>44706</v>
      </c>
      <c r="C27" s="54" t="s">
        <v>864</v>
      </c>
      <c r="D27" s="54" t="s">
        <v>766</v>
      </c>
      <c r="E27" s="55">
        <v>991320</v>
      </c>
      <c r="F27" s="55">
        <v>79306</v>
      </c>
      <c r="G27" s="55">
        <f t="shared" si="0"/>
        <v>1070626</v>
      </c>
      <c r="H27" s="54" t="s">
        <v>32</v>
      </c>
      <c r="I27" s="54" t="s">
        <v>680</v>
      </c>
      <c r="J27" s="56" t="s">
        <v>729</v>
      </c>
    </row>
    <row r="28" spans="2:10" x14ac:dyDescent="0.25">
      <c r="B28" s="53">
        <v>44706</v>
      </c>
      <c r="C28" s="54" t="s">
        <v>865</v>
      </c>
      <c r="D28" s="54" t="s">
        <v>766</v>
      </c>
      <c r="E28" s="55">
        <v>330440</v>
      </c>
      <c r="F28" s="55">
        <v>26435</v>
      </c>
      <c r="G28" s="55">
        <f t="shared" si="0"/>
        <v>356875</v>
      </c>
      <c r="H28" s="54" t="s">
        <v>32</v>
      </c>
      <c r="I28" s="54" t="s">
        <v>680</v>
      </c>
      <c r="J28" s="56" t="s">
        <v>729</v>
      </c>
    </row>
    <row r="29" spans="2:10" x14ac:dyDescent="0.25">
      <c r="B29" s="53">
        <v>44706</v>
      </c>
      <c r="C29" s="54" t="s">
        <v>866</v>
      </c>
      <c r="D29" s="54" t="s">
        <v>766</v>
      </c>
      <c r="E29" s="55">
        <v>1391896</v>
      </c>
      <c r="F29" s="55">
        <v>111352</v>
      </c>
      <c r="G29" s="55">
        <f t="shared" si="0"/>
        <v>1503248</v>
      </c>
      <c r="H29" s="54" t="s">
        <v>32</v>
      </c>
      <c r="I29" s="54" t="s">
        <v>680</v>
      </c>
      <c r="J29" s="56" t="s">
        <v>729</v>
      </c>
    </row>
    <row r="30" spans="2:10" x14ac:dyDescent="0.25">
      <c r="B30" s="53">
        <v>44707</v>
      </c>
      <c r="C30" s="54" t="s">
        <v>867</v>
      </c>
      <c r="D30" s="54" t="s">
        <v>766</v>
      </c>
      <c r="E30" s="55">
        <v>1636640</v>
      </c>
      <c r="F30" s="55">
        <v>130931</v>
      </c>
      <c r="G30" s="55">
        <f t="shared" si="0"/>
        <v>1767571</v>
      </c>
      <c r="H30" s="54" t="s">
        <v>620</v>
      </c>
      <c r="I30" s="54" t="s">
        <v>696</v>
      </c>
      <c r="J30" s="56" t="s">
        <v>729</v>
      </c>
    </row>
    <row r="31" spans="2:10" x14ac:dyDescent="0.25">
      <c r="B31" s="53">
        <v>44707</v>
      </c>
      <c r="C31" s="54" t="s">
        <v>868</v>
      </c>
      <c r="D31" s="54" t="s">
        <v>766</v>
      </c>
      <c r="E31" s="55">
        <v>660880</v>
      </c>
      <c r="F31" s="55">
        <v>52870</v>
      </c>
      <c r="G31" s="55">
        <f t="shared" si="0"/>
        <v>713750</v>
      </c>
      <c r="H31" s="54" t="s">
        <v>32</v>
      </c>
      <c r="I31" s="54" t="s">
        <v>680</v>
      </c>
      <c r="J31" s="56" t="s">
        <v>729</v>
      </c>
    </row>
    <row r="32" spans="2:10" x14ac:dyDescent="0.25">
      <c r="B32" s="53">
        <v>44708</v>
      </c>
      <c r="C32" s="54" t="s">
        <v>869</v>
      </c>
      <c r="D32" s="54" t="s">
        <v>766</v>
      </c>
      <c r="E32" s="55">
        <v>1919110</v>
      </c>
      <c r="F32" s="55">
        <v>153529</v>
      </c>
      <c r="G32" s="55">
        <f t="shared" si="0"/>
        <v>2072639</v>
      </c>
      <c r="H32" s="54" t="s">
        <v>32</v>
      </c>
      <c r="I32" s="54" t="s">
        <v>680</v>
      </c>
      <c r="J32" s="56" t="s">
        <v>729</v>
      </c>
    </row>
    <row r="33" spans="2:11" s="63" customFormat="1" x14ac:dyDescent="0.25">
      <c r="B33" s="64">
        <v>44709</v>
      </c>
      <c r="C33" s="67" t="s">
        <v>1061</v>
      </c>
      <c r="D33" s="68" t="s">
        <v>766</v>
      </c>
      <c r="E33" s="58">
        <v>999520</v>
      </c>
      <c r="F33" s="58">
        <v>79962</v>
      </c>
      <c r="G33" s="58">
        <f t="shared" si="0"/>
        <v>1079482</v>
      </c>
      <c r="H33" s="65" t="s">
        <v>32</v>
      </c>
      <c r="I33" s="65" t="s">
        <v>680</v>
      </c>
      <c r="J33" s="66" t="s">
        <v>729</v>
      </c>
      <c r="K33" s="112" t="s">
        <v>1060</v>
      </c>
    </row>
    <row r="34" spans="2:11" s="63" customFormat="1" x14ac:dyDescent="0.25">
      <c r="B34" s="64">
        <v>44709</v>
      </c>
      <c r="C34" s="67" t="s">
        <v>1062</v>
      </c>
      <c r="D34" s="65" t="s">
        <v>766</v>
      </c>
      <c r="E34" s="58">
        <v>1171344</v>
      </c>
      <c r="F34" s="58">
        <v>93708</v>
      </c>
      <c r="G34" s="58">
        <f t="shared" si="0"/>
        <v>1265052</v>
      </c>
      <c r="H34" s="65" t="s">
        <v>32</v>
      </c>
      <c r="I34" s="65" t="s">
        <v>680</v>
      </c>
      <c r="J34" s="66" t="s">
        <v>729</v>
      </c>
      <c r="K34" s="112"/>
    </row>
    <row r="35" spans="2:11" x14ac:dyDescent="0.25">
      <c r="B35" s="57" t="s">
        <v>870</v>
      </c>
      <c r="E35" s="58">
        <f>SUM(E4:E34)</f>
        <v>40506338</v>
      </c>
      <c r="F35" s="58">
        <f t="shared" ref="F35:G35" si="1">SUM(F4:F34)</f>
        <v>3240506</v>
      </c>
      <c r="G35" s="58">
        <f t="shared" si="1"/>
        <v>43746844</v>
      </c>
    </row>
  </sheetData>
  <autoFilter ref="A3:J3"/>
  <mergeCells count="3">
    <mergeCell ref="A1:J1"/>
    <mergeCell ref="A2:J2"/>
    <mergeCell ref="K33:K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0"/>
  <sheetViews>
    <sheetView zoomScaleNormal="100" workbookViewId="0">
      <pane ySplit="3" topLeftCell="A4" activePane="bottomLeft" state="frozen"/>
      <selection pane="bottomLeft" activeCell="H8" sqref="H8"/>
    </sheetView>
  </sheetViews>
  <sheetFormatPr defaultColWidth="9.140625" defaultRowHeight="15.75" x14ac:dyDescent="0.25"/>
  <cols>
    <col min="1" max="1" width="1.42578125" style="1" customWidth="1"/>
    <col min="2" max="2" width="14.28515625" style="11" customWidth="1"/>
    <col min="3" max="4" width="14.28515625" style="1" customWidth="1"/>
    <col min="5" max="5" width="18.85546875" style="59" customWidth="1"/>
    <col min="6" max="6" width="14.28515625" style="59" customWidth="1"/>
    <col min="7" max="7" width="19.28515625" style="59" customWidth="1"/>
    <col min="8" max="8" width="77.7109375" style="1" customWidth="1"/>
    <col min="9" max="9" width="21.42578125" style="1" customWidth="1"/>
    <col min="10" max="10" width="14.28515625" style="1" customWidth="1"/>
    <col min="11" max="16384" width="9.140625" style="1"/>
  </cols>
  <sheetData>
    <row r="1" spans="1:10" x14ac:dyDescent="0.25">
      <c r="A1" s="111" t="s">
        <v>871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25">
      <c r="A2" s="111" t="s">
        <v>872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34.5" customHeight="1" x14ac:dyDescent="0.25">
      <c r="B3" s="50" t="s">
        <v>21</v>
      </c>
      <c r="C3" s="51" t="s">
        <v>20</v>
      </c>
      <c r="D3" s="51" t="s">
        <v>672</v>
      </c>
      <c r="E3" s="52" t="s">
        <v>673</v>
      </c>
      <c r="F3" s="52" t="s">
        <v>674</v>
      </c>
      <c r="G3" s="52" t="s">
        <v>27</v>
      </c>
      <c r="H3" s="51" t="s">
        <v>675</v>
      </c>
      <c r="I3" s="51" t="s">
        <v>676</v>
      </c>
      <c r="J3" s="51" t="s">
        <v>677</v>
      </c>
    </row>
    <row r="4" spans="1:10" x14ac:dyDescent="0.25">
      <c r="B4" s="53">
        <v>44713</v>
      </c>
      <c r="C4" s="54" t="s">
        <v>873</v>
      </c>
      <c r="D4" s="54" t="s">
        <v>766</v>
      </c>
      <c r="E4" s="55">
        <v>833856</v>
      </c>
      <c r="F4" s="55">
        <v>66708</v>
      </c>
      <c r="G4" s="55">
        <f>E4+F4</f>
        <v>900564</v>
      </c>
      <c r="H4" s="54" t="s">
        <v>32</v>
      </c>
      <c r="I4" s="54" t="s">
        <v>680</v>
      </c>
      <c r="J4" s="56" t="s">
        <v>729</v>
      </c>
    </row>
    <row r="5" spans="1:10" x14ac:dyDescent="0.25">
      <c r="B5" s="53">
        <v>44714</v>
      </c>
      <c r="C5" s="54" t="s">
        <v>874</v>
      </c>
      <c r="D5" s="54" t="s">
        <v>766</v>
      </c>
      <c r="E5" s="55">
        <v>883672</v>
      </c>
      <c r="F5" s="55">
        <v>70694</v>
      </c>
      <c r="G5" s="55">
        <f t="shared" ref="G5:G39" si="0">E5+F5</f>
        <v>954366</v>
      </c>
      <c r="H5" s="54" t="s">
        <v>32</v>
      </c>
      <c r="I5" s="54" t="s">
        <v>680</v>
      </c>
      <c r="J5" s="56" t="s">
        <v>729</v>
      </c>
    </row>
    <row r="6" spans="1:10" x14ac:dyDescent="0.25">
      <c r="B6" s="53">
        <v>44714</v>
      </c>
      <c r="C6" s="54" t="s">
        <v>875</v>
      </c>
      <c r="D6" s="54" t="s">
        <v>766</v>
      </c>
      <c r="E6" s="55">
        <v>1329960</v>
      </c>
      <c r="F6" s="55">
        <v>106397</v>
      </c>
      <c r="G6" s="55">
        <f t="shared" si="0"/>
        <v>1436357</v>
      </c>
      <c r="H6" s="54" t="s">
        <v>32</v>
      </c>
      <c r="I6" s="54" t="s">
        <v>680</v>
      </c>
      <c r="J6" s="56" t="s">
        <v>729</v>
      </c>
    </row>
    <row r="7" spans="1:10" x14ac:dyDescent="0.25">
      <c r="B7" s="53">
        <v>44715</v>
      </c>
      <c r="C7" s="54" t="s">
        <v>876</v>
      </c>
      <c r="D7" s="54" t="s">
        <v>766</v>
      </c>
      <c r="E7" s="55">
        <v>1165018</v>
      </c>
      <c r="F7" s="55">
        <v>93201</v>
      </c>
      <c r="G7" s="55">
        <f t="shared" si="0"/>
        <v>1258219</v>
      </c>
      <c r="H7" s="54" t="s">
        <v>32</v>
      </c>
      <c r="I7" s="54" t="s">
        <v>680</v>
      </c>
      <c r="J7" s="56" t="s">
        <v>729</v>
      </c>
    </row>
    <row r="8" spans="1:10" x14ac:dyDescent="0.25">
      <c r="B8" s="53">
        <v>44718</v>
      </c>
      <c r="C8" s="54" t="s">
        <v>877</v>
      </c>
      <c r="D8" s="54" t="s">
        <v>766</v>
      </c>
      <c r="E8" s="55">
        <v>714316</v>
      </c>
      <c r="F8" s="55">
        <v>57145</v>
      </c>
      <c r="G8" s="55">
        <f t="shared" si="0"/>
        <v>771461</v>
      </c>
      <c r="H8" s="54" t="s">
        <v>32</v>
      </c>
      <c r="I8" s="54" t="s">
        <v>680</v>
      </c>
      <c r="J8" s="56" t="s">
        <v>729</v>
      </c>
    </row>
    <row r="9" spans="1:10" x14ac:dyDescent="0.25">
      <c r="B9" s="53">
        <v>44719</v>
      </c>
      <c r="C9" s="54" t="s">
        <v>878</v>
      </c>
      <c r="D9" s="54" t="s">
        <v>766</v>
      </c>
      <c r="E9" s="55">
        <v>1386460</v>
      </c>
      <c r="F9" s="55">
        <v>110917</v>
      </c>
      <c r="G9" s="55">
        <f t="shared" si="0"/>
        <v>1497377</v>
      </c>
      <c r="H9" s="54" t="s">
        <v>32</v>
      </c>
      <c r="I9" s="54" t="s">
        <v>680</v>
      </c>
      <c r="J9" s="56" t="s">
        <v>729</v>
      </c>
    </row>
    <row r="10" spans="1:10" x14ac:dyDescent="0.25">
      <c r="B10" s="53">
        <v>44720</v>
      </c>
      <c r="C10" s="54" t="s">
        <v>879</v>
      </c>
      <c r="D10" s="54" t="s">
        <v>766</v>
      </c>
      <c r="E10" s="55">
        <v>996240</v>
      </c>
      <c r="F10" s="55">
        <v>79699</v>
      </c>
      <c r="G10" s="55">
        <f t="shared" si="0"/>
        <v>1075939</v>
      </c>
      <c r="H10" s="54" t="s">
        <v>32</v>
      </c>
      <c r="I10" s="54" t="s">
        <v>680</v>
      </c>
      <c r="J10" s="56" t="s">
        <v>729</v>
      </c>
    </row>
    <row r="11" spans="1:10" x14ac:dyDescent="0.25">
      <c r="B11" s="53">
        <v>44720</v>
      </c>
      <c r="C11" s="54" t="s">
        <v>880</v>
      </c>
      <c r="D11" s="54" t="s">
        <v>766</v>
      </c>
      <c r="E11" s="55">
        <v>537440</v>
      </c>
      <c r="F11" s="55">
        <v>42995</v>
      </c>
      <c r="G11" s="55">
        <f t="shared" si="0"/>
        <v>580435</v>
      </c>
      <c r="H11" s="54" t="s">
        <v>32</v>
      </c>
      <c r="I11" s="54" t="s">
        <v>680</v>
      </c>
      <c r="J11" s="56" t="s">
        <v>729</v>
      </c>
    </row>
    <row r="12" spans="1:10" x14ac:dyDescent="0.25">
      <c r="B12" s="53">
        <v>44720</v>
      </c>
      <c r="C12" s="54" t="s">
        <v>881</v>
      </c>
      <c r="D12" s="54" t="s">
        <v>766</v>
      </c>
      <c r="E12" s="55">
        <v>830200</v>
      </c>
      <c r="F12" s="55">
        <v>66416</v>
      </c>
      <c r="G12" s="55">
        <f t="shared" si="0"/>
        <v>896616</v>
      </c>
      <c r="H12" s="54" t="s">
        <v>32</v>
      </c>
      <c r="I12" s="54" t="s">
        <v>680</v>
      </c>
      <c r="J12" s="56" t="s">
        <v>729</v>
      </c>
    </row>
    <row r="13" spans="1:10" x14ac:dyDescent="0.25">
      <c r="B13" s="53">
        <v>44721</v>
      </c>
      <c r="C13" s="54" t="s">
        <v>882</v>
      </c>
      <c r="D13" s="54" t="s">
        <v>766</v>
      </c>
      <c r="E13" s="55">
        <v>937248</v>
      </c>
      <c r="F13" s="55">
        <v>74980</v>
      </c>
      <c r="G13" s="55">
        <f t="shared" si="0"/>
        <v>1012228</v>
      </c>
      <c r="H13" s="54" t="s">
        <v>32</v>
      </c>
      <c r="I13" s="54" t="s">
        <v>680</v>
      </c>
      <c r="J13" s="56" t="s">
        <v>729</v>
      </c>
    </row>
    <row r="14" spans="1:10" x14ac:dyDescent="0.25">
      <c r="B14" s="53">
        <v>44723</v>
      </c>
      <c r="C14" s="54" t="s">
        <v>883</v>
      </c>
      <c r="D14" s="54" t="s">
        <v>766</v>
      </c>
      <c r="E14" s="55">
        <v>946480</v>
      </c>
      <c r="F14" s="55">
        <v>75718</v>
      </c>
      <c r="G14" s="55">
        <f t="shared" si="0"/>
        <v>1022198</v>
      </c>
      <c r="H14" s="54" t="s">
        <v>32</v>
      </c>
      <c r="I14" s="54" t="s">
        <v>680</v>
      </c>
      <c r="J14" s="56" t="s">
        <v>729</v>
      </c>
    </row>
    <row r="15" spans="1:10" x14ac:dyDescent="0.25">
      <c r="B15" s="53">
        <v>44723</v>
      </c>
      <c r="C15" s="54" t="s">
        <v>884</v>
      </c>
      <c r="D15" s="54" t="s">
        <v>766</v>
      </c>
      <c r="E15" s="55">
        <v>930152</v>
      </c>
      <c r="F15" s="55">
        <v>74412</v>
      </c>
      <c r="G15" s="55">
        <f t="shared" si="0"/>
        <v>1004564</v>
      </c>
      <c r="H15" s="54" t="s">
        <v>32</v>
      </c>
      <c r="I15" s="54" t="s">
        <v>680</v>
      </c>
      <c r="J15" s="56" t="s">
        <v>729</v>
      </c>
    </row>
    <row r="16" spans="1:10" x14ac:dyDescent="0.25">
      <c r="B16" s="53">
        <v>44723</v>
      </c>
      <c r="C16" s="54" t="s">
        <v>885</v>
      </c>
      <c r="D16" s="54" t="s">
        <v>766</v>
      </c>
      <c r="E16" s="55">
        <v>1919110</v>
      </c>
      <c r="F16" s="55">
        <v>153529</v>
      </c>
      <c r="G16" s="55">
        <f t="shared" si="0"/>
        <v>2072639</v>
      </c>
      <c r="H16" s="54" t="s">
        <v>32</v>
      </c>
      <c r="I16" s="54" t="s">
        <v>680</v>
      </c>
      <c r="J16" s="56" t="s">
        <v>729</v>
      </c>
    </row>
    <row r="17" spans="2:10" x14ac:dyDescent="0.25">
      <c r="B17" s="53">
        <v>44723</v>
      </c>
      <c r="C17" s="54" t="s">
        <v>886</v>
      </c>
      <c r="D17" s="54" t="s">
        <v>766</v>
      </c>
      <c r="E17" s="55">
        <v>2725550</v>
      </c>
      <c r="F17" s="55">
        <v>218044</v>
      </c>
      <c r="G17" s="55">
        <f t="shared" si="0"/>
        <v>2943594</v>
      </c>
      <c r="H17" s="54" t="s">
        <v>32</v>
      </c>
      <c r="I17" s="54" t="s">
        <v>680</v>
      </c>
      <c r="J17" s="56" t="s">
        <v>729</v>
      </c>
    </row>
    <row r="18" spans="2:10" x14ac:dyDescent="0.25">
      <c r="B18" s="53">
        <v>44728</v>
      </c>
      <c r="C18" s="54" t="s">
        <v>887</v>
      </c>
      <c r="D18" s="54" t="s">
        <v>766</v>
      </c>
      <c r="E18" s="55">
        <v>2074246</v>
      </c>
      <c r="F18" s="55">
        <v>165940</v>
      </c>
      <c r="G18" s="55">
        <f t="shared" si="0"/>
        <v>2240186</v>
      </c>
      <c r="H18" s="54" t="s">
        <v>620</v>
      </c>
      <c r="I18" s="54" t="s">
        <v>696</v>
      </c>
      <c r="J18" s="56" t="s">
        <v>729</v>
      </c>
    </row>
    <row r="19" spans="2:10" x14ac:dyDescent="0.25">
      <c r="B19" s="53">
        <v>44728</v>
      </c>
      <c r="C19" s="54" t="s">
        <v>888</v>
      </c>
      <c r="D19" s="54" t="s">
        <v>766</v>
      </c>
      <c r="E19" s="55">
        <v>756164</v>
      </c>
      <c r="F19" s="55">
        <v>60493</v>
      </c>
      <c r="G19" s="55">
        <f t="shared" si="0"/>
        <v>816657</v>
      </c>
      <c r="H19" s="54" t="s">
        <v>32</v>
      </c>
      <c r="I19" s="54" t="s">
        <v>680</v>
      </c>
      <c r="J19" s="56" t="s">
        <v>729</v>
      </c>
    </row>
    <row r="20" spans="2:10" x14ac:dyDescent="0.25">
      <c r="B20" s="53">
        <v>44729</v>
      </c>
      <c r="C20" s="54" t="s">
        <v>889</v>
      </c>
      <c r="D20" s="54" t="s">
        <v>766</v>
      </c>
      <c r="E20" s="55">
        <v>806440</v>
      </c>
      <c r="F20" s="55">
        <v>64515</v>
      </c>
      <c r="G20" s="55">
        <f t="shared" si="0"/>
        <v>870955</v>
      </c>
      <c r="H20" s="54" t="s">
        <v>32</v>
      </c>
      <c r="I20" s="54" t="s">
        <v>680</v>
      </c>
      <c r="J20" s="56" t="s">
        <v>729</v>
      </c>
    </row>
    <row r="21" spans="2:10" x14ac:dyDescent="0.25">
      <c r="B21" s="53">
        <v>44729</v>
      </c>
      <c r="C21" s="54" t="s">
        <v>890</v>
      </c>
      <c r="D21" s="54" t="s">
        <v>766</v>
      </c>
      <c r="E21" s="55">
        <v>2169290</v>
      </c>
      <c r="F21" s="55">
        <v>173543</v>
      </c>
      <c r="G21" s="55">
        <f t="shared" si="0"/>
        <v>2342833</v>
      </c>
      <c r="H21" s="54" t="s">
        <v>32</v>
      </c>
      <c r="I21" s="54" t="s">
        <v>680</v>
      </c>
      <c r="J21" s="56" t="s">
        <v>729</v>
      </c>
    </row>
    <row r="22" spans="2:10" x14ac:dyDescent="0.25">
      <c r="B22" s="53">
        <v>44729</v>
      </c>
      <c r="C22" s="54" t="s">
        <v>891</v>
      </c>
      <c r="D22" s="54" t="s">
        <v>766</v>
      </c>
      <c r="E22" s="55">
        <v>999520</v>
      </c>
      <c r="F22" s="55">
        <v>79962</v>
      </c>
      <c r="G22" s="55">
        <f t="shared" si="0"/>
        <v>1079482</v>
      </c>
      <c r="H22" s="54" t="s">
        <v>32</v>
      </c>
      <c r="I22" s="54" t="s">
        <v>680</v>
      </c>
      <c r="J22" s="56" t="s">
        <v>729</v>
      </c>
    </row>
    <row r="23" spans="2:10" x14ac:dyDescent="0.25">
      <c r="B23" s="53">
        <v>44730</v>
      </c>
      <c r="C23" s="54" t="s">
        <v>892</v>
      </c>
      <c r="D23" s="54" t="s">
        <v>766</v>
      </c>
      <c r="E23" s="55">
        <v>499760</v>
      </c>
      <c r="F23" s="55">
        <v>39981</v>
      </c>
      <c r="G23" s="55">
        <f t="shared" si="0"/>
        <v>539741</v>
      </c>
      <c r="H23" s="54" t="s">
        <v>32</v>
      </c>
      <c r="I23" s="54" t="s">
        <v>680</v>
      </c>
      <c r="J23" s="56" t="s">
        <v>729</v>
      </c>
    </row>
    <row r="24" spans="2:10" x14ac:dyDescent="0.25">
      <c r="B24" s="53">
        <v>44732</v>
      </c>
      <c r="C24" s="54" t="s">
        <v>893</v>
      </c>
      <c r="D24" s="54" t="s">
        <v>766</v>
      </c>
      <c r="E24" s="55">
        <v>557020</v>
      </c>
      <c r="F24" s="55">
        <v>44562</v>
      </c>
      <c r="G24" s="55">
        <f t="shared" si="0"/>
        <v>601582</v>
      </c>
      <c r="H24" s="54" t="s">
        <v>32</v>
      </c>
      <c r="I24" s="54" t="s">
        <v>680</v>
      </c>
      <c r="J24" s="56" t="s">
        <v>729</v>
      </c>
    </row>
    <row r="25" spans="2:10" x14ac:dyDescent="0.25">
      <c r="B25" s="53">
        <v>44732</v>
      </c>
      <c r="C25" s="54" t="s">
        <v>894</v>
      </c>
      <c r="D25" s="54" t="s">
        <v>766</v>
      </c>
      <c r="E25" s="55">
        <v>499760</v>
      </c>
      <c r="F25" s="55">
        <v>39981</v>
      </c>
      <c r="G25" s="55">
        <f t="shared" si="0"/>
        <v>539741</v>
      </c>
      <c r="H25" s="54" t="s">
        <v>32</v>
      </c>
      <c r="I25" s="54" t="s">
        <v>680</v>
      </c>
      <c r="J25" s="56" t="s">
        <v>729</v>
      </c>
    </row>
    <row r="26" spans="2:10" x14ac:dyDescent="0.25">
      <c r="B26" s="53">
        <v>44733</v>
      </c>
      <c r="C26" s="54" t="s">
        <v>895</v>
      </c>
      <c r="D26" s="54" t="s">
        <v>766</v>
      </c>
      <c r="E26" s="55">
        <v>1900018</v>
      </c>
      <c r="F26" s="55">
        <v>152001</v>
      </c>
      <c r="G26" s="55">
        <f t="shared" si="0"/>
        <v>2052019</v>
      </c>
      <c r="H26" s="54" t="s">
        <v>32</v>
      </c>
      <c r="I26" s="54" t="s">
        <v>680</v>
      </c>
      <c r="J26" s="56" t="s">
        <v>729</v>
      </c>
    </row>
    <row r="27" spans="2:10" x14ac:dyDescent="0.25">
      <c r="B27" s="53">
        <v>44733</v>
      </c>
      <c r="C27" s="54" t="s">
        <v>896</v>
      </c>
      <c r="D27" s="54" t="s">
        <v>766</v>
      </c>
      <c r="E27" s="55">
        <v>1322135</v>
      </c>
      <c r="F27" s="55">
        <v>105771</v>
      </c>
      <c r="G27" s="55">
        <f t="shared" si="0"/>
        <v>1427906</v>
      </c>
      <c r="H27" s="54" t="s">
        <v>32</v>
      </c>
      <c r="I27" s="54" t="s">
        <v>680</v>
      </c>
      <c r="J27" s="56" t="s">
        <v>729</v>
      </c>
    </row>
    <row r="28" spans="2:10" x14ac:dyDescent="0.25">
      <c r="B28" s="53">
        <v>44733</v>
      </c>
      <c r="C28" s="54" t="s">
        <v>897</v>
      </c>
      <c r="D28" s="54" t="s">
        <v>766</v>
      </c>
      <c r="E28" s="55">
        <v>1083738</v>
      </c>
      <c r="F28" s="55">
        <v>86699</v>
      </c>
      <c r="G28" s="55">
        <f t="shared" si="0"/>
        <v>1170437</v>
      </c>
      <c r="H28" s="54" t="s">
        <v>32</v>
      </c>
      <c r="I28" s="54" t="s">
        <v>680</v>
      </c>
      <c r="J28" s="56" t="s">
        <v>729</v>
      </c>
    </row>
    <row r="29" spans="2:10" x14ac:dyDescent="0.25">
      <c r="B29" s="53">
        <v>44734</v>
      </c>
      <c r="C29" s="54" t="s">
        <v>898</v>
      </c>
      <c r="D29" s="54" t="s">
        <v>766</v>
      </c>
      <c r="E29" s="55">
        <v>783720</v>
      </c>
      <c r="F29" s="55">
        <v>62698</v>
      </c>
      <c r="G29" s="55">
        <f t="shared" si="0"/>
        <v>846418</v>
      </c>
      <c r="H29" s="54" t="s">
        <v>32</v>
      </c>
      <c r="I29" s="54" t="s">
        <v>680</v>
      </c>
      <c r="J29" s="56" t="s">
        <v>729</v>
      </c>
    </row>
    <row r="30" spans="2:10" x14ac:dyDescent="0.25">
      <c r="B30" s="53">
        <v>44737</v>
      </c>
      <c r="C30" s="54" t="s">
        <v>899</v>
      </c>
      <c r="D30" s="54" t="s">
        <v>766</v>
      </c>
      <c r="E30" s="55">
        <v>1260592</v>
      </c>
      <c r="F30" s="55">
        <v>100847</v>
      </c>
      <c r="G30" s="55">
        <f t="shared" si="0"/>
        <v>1361439</v>
      </c>
      <c r="H30" s="54" t="s">
        <v>32</v>
      </c>
      <c r="I30" s="54" t="s">
        <v>680</v>
      </c>
      <c r="J30" s="56" t="s">
        <v>729</v>
      </c>
    </row>
    <row r="31" spans="2:10" x14ac:dyDescent="0.25">
      <c r="B31" s="53">
        <v>44739</v>
      </c>
      <c r="C31" s="54" t="s">
        <v>900</v>
      </c>
      <c r="D31" s="54" t="s">
        <v>766</v>
      </c>
      <c r="E31" s="55">
        <v>967368</v>
      </c>
      <c r="F31" s="55">
        <v>77389</v>
      </c>
      <c r="G31" s="55">
        <f t="shared" si="0"/>
        <v>1044757</v>
      </c>
      <c r="H31" s="54" t="s">
        <v>32</v>
      </c>
      <c r="I31" s="54" t="s">
        <v>680</v>
      </c>
      <c r="J31" s="56" t="s">
        <v>729</v>
      </c>
    </row>
    <row r="32" spans="2:10" x14ac:dyDescent="0.25">
      <c r="B32" s="53">
        <v>44739</v>
      </c>
      <c r="C32" s="54" t="s">
        <v>901</v>
      </c>
      <c r="D32" s="54" t="s">
        <v>766</v>
      </c>
      <c r="E32" s="55">
        <v>499760</v>
      </c>
      <c r="F32" s="55">
        <v>39981</v>
      </c>
      <c r="G32" s="55">
        <f t="shared" si="0"/>
        <v>539741</v>
      </c>
      <c r="H32" s="54" t="s">
        <v>32</v>
      </c>
      <c r="I32" s="54" t="s">
        <v>680</v>
      </c>
      <c r="J32" s="56" t="s">
        <v>729</v>
      </c>
    </row>
    <row r="33" spans="2:10" x14ac:dyDescent="0.25">
      <c r="B33" s="53">
        <v>44739</v>
      </c>
      <c r="C33" s="54" t="s">
        <v>902</v>
      </c>
      <c r="D33" s="54" t="s">
        <v>766</v>
      </c>
      <c r="E33" s="55">
        <v>1263020</v>
      </c>
      <c r="F33" s="55">
        <v>101042</v>
      </c>
      <c r="G33" s="55">
        <f t="shared" si="0"/>
        <v>1364062</v>
      </c>
      <c r="H33" s="54" t="s">
        <v>32</v>
      </c>
      <c r="I33" s="54" t="s">
        <v>680</v>
      </c>
      <c r="J33" s="56" t="s">
        <v>729</v>
      </c>
    </row>
    <row r="34" spans="2:10" x14ac:dyDescent="0.25">
      <c r="B34" s="53">
        <v>44740</v>
      </c>
      <c r="C34" s="54" t="s">
        <v>903</v>
      </c>
      <c r="D34" s="54" t="s">
        <v>766</v>
      </c>
      <c r="E34" s="55">
        <v>1889415</v>
      </c>
      <c r="F34" s="55">
        <v>151153</v>
      </c>
      <c r="G34" s="55">
        <f t="shared" si="0"/>
        <v>2040568</v>
      </c>
      <c r="H34" s="54" t="s">
        <v>32</v>
      </c>
      <c r="I34" s="54" t="s">
        <v>680</v>
      </c>
      <c r="J34" s="56" t="s">
        <v>729</v>
      </c>
    </row>
    <row r="35" spans="2:10" x14ac:dyDescent="0.25">
      <c r="B35" s="53">
        <v>44740</v>
      </c>
      <c r="C35" s="54" t="s">
        <v>904</v>
      </c>
      <c r="D35" s="54" t="s">
        <v>766</v>
      </c>
      <c r="E35" s="55">
        <v>1499280</v>
      </c>
      <c r="F35" s="55">
        <v>119942</v>
      </c>
      <c r="G35" s="55">
        <f t="shared" si="0"/>
        <v>1619222</v>
      </c>
      <c r="H35" s="54" t="s">
        <v>32</v>
      </c>
      <c r="I35" s="54" t="s">
        <v>680</v>
      </c>
      <c r="J35" s="56" t="s">
        <v>729</v>
      </c>
    </row>
    <row r="36" spans="2:10" x14ac:dyDescent="0.25">
      <c r="B36" s="53">
        <v>44740</v>
      </c>
      <c r="C36" s="54" t="s">
        <v>905</v>
      </c>
      <c r="D36" s="54" t="s">
        <v>766</v>
      </c>
      <c r="E36" s="55">
        <v>1577676</v>
      </c>
      <c r="F36" s="55">
        <v>126214</v>
      </c>
      <c r="G36" s="55">
        <f t="shared" si="0"/>
        <v>1703890</v>
      </c>
      <c r="H36" s="54" t="s">
        <v>32</v>
      </c>
      <c r="I36" s="54" t="s">
        <v>680</v>
      </c>
      <c r="J36" s="56" t="s">
        <v>729</v>
      </c>
    </row>
    <row r="37" spans="2:10" x14ac:dyDescent="0.25">
      <c r="B37" s="53">
        <v>44741</v>
      </c>
      <c r="C37" s="54" t="s">
        <v>906</v>
      </c>
      <c r="D37" s="54" t="s">
        <v>766</v>
      </c>
      <c r="E37" s="55">
        <v>398168</v>
      </c>
      <c r="F37" s="55">
        <v>31853</v>
      </c>
      <c r="G37" s="55">
        <f t="shared" si="0"/>
        <v>430021</v>
      </c>
      <c r="H37" s="54" t="s">
        <v>32</v>
      </c>
      <c r="I37" s="54" t="s">
        <v>680</v>
      </c>
      <c r="J37" s="56" t="s">
        <v>729</v>
      </c>
    </row>
    <row r="38" spans="2:10" x14ac:dyDescent="0.25">
      <c r="B38" s="53">
        <v>44741</v>
      </c>
      <c r="C38" s="54" t="s">
        <v>907</v>
      </c>
      <c r="D38" s="54" t="s">
        <v>766</v>
      </c>
      <c r="E38" s="55">
        <v>1321060</v>
      </c>
      <c r="F38" s="55">
        <v>105685</v>
      </c>
      <c r="G38" s="55">
        <f t="shared" si="0"/>
        <v>1426745</v>
      </c>
      <c r="H38" s="54" t="s">
        <v>32</v>
      </c>
      <c r="I38" s="54" t="s">
        <v>680</v>
      </c>
      <c r="J38" s="56" t="s">
        <v>729</v>
      </c>
    </row>
    <row r="39" spans="2:10" x14ac:dyDescent="0.25">
      <c r="B39" s="53">
        <v>44742</v>
      </c>
      <c r="C39" s="54" t="s">
        <v>908</v>
      </c>
      <c r="D39" s="54" t="s">
        <v>766</v>
      </c>
      <c r="E39" s="55">
        <v>698024</v>
      </c>
      <c r="F39" s="55">
        <v>55842</v>
      </c>
      <c r="G39" s="55">
        <f t="shared" si="0"/>
        <v>753866</v>
      </c>
      <c r="H39" s="54" t="s">
        <v>32</v>
      </c>
      <c r="I39" s="54" t="s">
        <v>680</v>
      </c>
      <c r="J39" s="56" t="s">
        <v>729</v>
      </c>
    </row>
    <row r="40" spans="2:10" x14ac:dyDescent="0.25">
      <c r="B40" s="57" t="s">
        <v>909</v>
      </c>
      <c r="E40" s="58">
        <f>SUM(E4:E39)</f>
        <v>40961876</v>
      </c>
      <c r="F40" s="58">
        <f t="shared" ref="F40:G40" si="1">SUM(F4:F39)</f>
        <v>3276949</v>
      </c>
      <c r="G40" s="58">
        <f t="shared" si="1"/>
        <v>44238825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8"/>
  <sheetViews>
    <sheetView topLeftCell="C1" zoomScaleNormal="100" workbookViewId="0">
      <pane ySplit="3" topLeftCell="A25" activePane="bottomLeft" state="frozen"/>
      <selection activeCell="C1" sqref="C1"/>
      <selection pane="bottomLeft" activeCell="H10" sqref="H10"/>
    </sheetView>
  </sheetViews>
  <sheetFormatPr defaultColWidth="9.140625" defaultRowHeight="15.75" x14ac:dyDescent="0.25"/>
  <cols>
    <col min="1" max="1" width="1.42578125" style="1" customWidth="1"/>
    <col min="2" max="2" width="14.28515625" style="11" customWidth="1"/>
    <col min="3" max="4" width="14.28515625" style="1" customWidth="1"/>
    <col min="5" max="5" width="21.42578125" style="59" customWidth="1"/>
    <col min="6" max="6" width="16.140625" style="59" customWidth="1"/>
    <col min="7" max="7" width="18.85546875" style="59" customWidth="1"/>
    <col min="8" max="8" width="87.7109375" style="1" customWidth="1"/>
    <col min="9" max="9" width="21.42578125" style="1" customWidth="1"/>
    <col min="10" max="10" width="14.28515625" style="1" customWidth="1"/>
    <col min="11" max="16384" width="9.140625" style="1"/>
  </cols>
  <sheetData>
    <row r="1" spans="1:11" x14ac:dyDescent="0.25">
      <c r="A1" s="111" t="s">
        <v>910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x14ac:dyDescent="0.25">
      <c r="A2" s="111" t="s">
        <v>911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1" ht="39" customHeight="1" x14ac:dyDescent="0.25">
      <c r="B3" s="50" t="s">
        <v>21</v>
      </c>
      <c r="C3" s="51" t="s">
        <v>20</v>
      </c>
      <c r="D3" s="51" t="s">
        <v>672</v>
      </c>
      <c r="E3" s="52" t="s">
        <v>673</v>
      </c>
      <c r="F3" s="52" t="s">
        <v>674</v>
      </c>
      <c r="G3" s="52" t="s">
        <v>27</v>
      </c>
      <c r="H3" s="51" t="s">
        <v>675</v>
      </c>
      <c r="I3" s="51" t="s">
        <v>676</v>
      </c>
      <c r="J3" s="51" t="s">
        <v>677</v>
      </c>
    </row>
    <row r="4" spans="1:11" x14ac:dyDescent="0.25">
      <c r="B4" s="53">
        <v>44746</v>
      </c>
      <c r="C4" s="54" t="s">
        <v>912</v>
      </c>
      <c r="D4" s="54" t="s">
        <v>766</v>
      </c>
      <c r="E4" s="55">
        <v>1808718</v>
      </c>
      <c r="F4" s="55">
        <v>144697</v>
      </c>
      <c r="G4" s="55">
        <f>E4+F4</f>
        <v>1953415</v>
      </c>
      <c r="H4" s="54" t="s">
        <v>32</v>
      </c>
      <c r="I4" s="54" t="s">
        <v>680</v>
      </c>
      <c r="J4" s="56" t="s">
        <v>729</v>
      </c>
    </row>
    <row r="5" spans="1:11" x14ac:dyDescent="0.25">
      <c r="B5" s="53">
        <v>44746</v>
      </c>
      <c r="C5" s="54" t="s">
        <v>913</v>
      </c>
      <c r="D5" s="54" t="s">
        <v>766</v>
      </c>
      <c r="E5" s="55">
        <v>848906</v>
      </c>
      <c r="F5" s="55">
        <v>67912</v>
      </c>
      <c r="G5" s="55">
        <f t="shared" ref="G5:G37" si="0">E5+F5</f>
        <v>916818</v>
      </c>
      <c r="H5" s="54" t="s">
        <v>32</v>
      </c>
      <c r="I5" s="54" t="s">
        <v>680</v>
      </c>
      <c r="J5" s="56" t="s">
        <v>729</v>
      </c>
    </row>
    <row r="6" spans="1:11" x14ac:dyDescent="0.25">
      <c r="B6" s="53">
        <v>44747</v>
      </c>
      <c r="C6" s="54" t="s">
        <v>914</v>
      </c>
      <c r="D6" s="54" t="s">
        <v>766</v>
      </c>
      <c r="E6" s="55">
        <v>1037200</v>
      </c>
      <c r="F6" s="55">
        <v>82976</v>
      </c>
      <c r="G6" s="55">
        <f t="shared" si="0"/>
        <v>1120176</v>
      </c>
      <c r="H6" s="54" t="s">
        <v>32</v>
      </c>
      <c r="I6" s="54" t="s">
        <v>680</v>
      </c>
      <c r="J6" s="56" t="s">
        <v>729</v>
      </c>
    </row>
    <row r="7" spans="1:11" x14ac:dyDescent="0.25">
      <c r="B7" s="53">
        <v>44747</v>
      </c>
      <c r="C7" s="54" t="s">
        <v>915</v>
      </c>
      <c r="D7" s="54" t="s">
        <v>766</v>
      </c>
      <c r="E7" s="55">
        <v>2248406</v>
      </c>
      <c r="F7" s="55">
        <v>179872</v>
      </c>
      <c r="G7" s="55">
        <f t="shared" si="0"/>
        <v>2428278</v>
      </c>
      <c r="H7" s="54" t="s">
        <v>620</v>
      </c>
      <c r="I7" s="54" t="s">
        <v>696</v>
      </c>
      <c r="J7" s="56" t="s">
        <v>729</v>
      </c>
    </row>
    <row r="8" spans="1:11" s="63" customFormat="1" x14ac:dyDescent="0.25">
      <c r="B8" s="64">
        <v>44747</v>
      </c>
      <c r="C8" s="65" t="s">
        <v>916</v>
      </c>
      <c r="D8" s="65" t="s">
        <v>766</v>
      </c>
      <c r="E8" s="58">
        <v>1614491</v>
      </c>
      <c r="F8" s="58">
        <v>129159</v>
      </c>
      <c r="G8" s="58">
        <f t="shared" si="0"/>
        <v>1743650</v>
      </c>
      <c r="H8" s="65" t="s">
        <v>32</v>
      </c>
      <c r="I8" s="65" t="s">
        <v>680</v>
      </c>
      <c r="J8" s="66" t="s">
        <v>729</v>
      </c>
      <c r="K8" s="63" t="s">
        <v>1060</v>
      </c>
    </row>
    <row r="9" spans="1:11" x14ac:dyDescent="0.25">
      <c r="B9" s="53">
        <v>44747</v>
      </c>
      <c r="C9" s="54" t="s">
        <v>917</v>
      </c>
      <c r="D9" s="54" t="s">
        <v>766</v>
      </c>
      <c r="E9" s="55">
        <v>1614491</v>
      </c>
      <c r="F9" s="55">
        <v>129159</v>
      </c>
      <c r="G9" s="55">
        <f t="shared" si="0"/>
        <v>1743650</v>
      </c>
      <c r="H9" s="54" t="s">
        <v>32</v>
      </c>
      <c r="I9" s="54" t="s">
        <v>680</v>
      </c>
      <c r="J9" s="56" t="s">
        <v>729</v>
      </c>
    </row>
    <row r="10" spans="1:11" x14ac:dyDescent="0.25">
      <c r="B10" s="53">
        <v>44748</v>
      </c>
      <c r="C10" s="54" t="s">
        <v>918</v>
      </c>
      <c r="D10" s="54" t="s">
        <v>766</v>
      </c>
      <c r="E10" s="55">
        <v>1510772</v>
      </c>
      <c r="F10" s="55">
        <v>120862</v>
      </c>
      <c r="G10" s="55">
        <f t="shared" si="0"/>
        <v>1631634</v>
      </c>
      <c r="H10" s="54" t="s">
        <v>32</v>
      </c>
      <c r="I10" s="54" t="s">
        <v>680</v>
      </c>
      <c r="J10" s="56" t="s">
        <v>729</v>
      </c>
    </row>
    <row r="11" spans="1:11" x14ac:dyDescent="0.25">
      <c r="B11" s="53">
        <v>44748</v>
      </c>
      <c r="C11" s="54" t="s">
        <v>919</v>
      </c>
      <c r="D11" s="54" t="s">
        <v>766</v>
      </c>
      <c r="E11" s="55">
        <v>788895</v>
      </c>
      <c r="F11" s="55">
        <v>63112</v>
      </c>
      <c r="G11" s="55">
        <f t="shared" si="0"/>
        <v>852007</v>
      </c>
      <c r="H11" s="54" t="s">
        <v>32</v>
      </c>
      <c r="I11" s="54" t="s">
        <v>680</v>
      </c>
      <c r="J11" s="56" t="s">
        <v>729</v>
      </c>
    </row>
    <row r="12" spans="1:11" x14ac:dyDescent="0.25">
      <c r="B12" s="53">
        <v>44748</v>
      </c>
      <c r="C12" s="54" t="s">
        <v>920</v>
      </c>
      <c r="D12" s="54" t="s">
        <v>766</v>
      </c>
      <c r="E12" s="55">
        <v>2725550</v>
      </c>
      <c r="F12" s="55">
        <v>218044</v>
      </c>
      <c r="G12" s="55">
        <f t="shared" si="0"/>
        <v>2943594</v>
      </c>
      <c r="H12" s="54" t="s">
        <v>32</v>
      </c>
      <c r="I12" s="54" t="s">
        <v>680</v>
      </c>
      <c r="J12" s="56" t="s">
        <v>729</v>
      </c>
    </row>
    <row r="13" spans="1:11" x14ac:dyDescent="0.25">
      <c r="B13" s="53">
        <v>44749</v>
      </c>
      <c r="C13" s="54" t="s">
        <v>921</v>
      </c>
      <c r="D13" s="54" t="s">
        <v>766</v>
      </c>
      <c r="E13" s="55">
        <v>1367536</v>
      </c>
      <c r="F13" s="55">
        <v>109403</v>
      </c>
      <c r="G13" s="55">
        <f t="shared" si="0"/>
        <v>1476939</v>
      </c>
      <c r="H13" s="54" t="s">
        <v>32</v>
      </c>
      <c r="I13" s="54" t="s">
        <v>680</v>
      </c>
      <c r="J13" s="56" t="s">
        <v>729</v>
      </c>
    </row>
    <row r="14" spans="1:11" x14ac:dyDescent="0.25">
      <c r="B14" s="53">
        <v>44749</v>
      </c>
      <c r="C14" s="54" t="s">
        <v>922</v>
      </c>
      <c r="D14" s="54" t="s">
        <v>766</v>
      </c>
      <c r="E14" s="55">
        <v>599712</v>
      </c>
      <c r="F14" s="55">
        <v>47977</v>
      </c>
      <c r="G14" s="55">
        <f t="shared" si="0"/>
        <v>647689</v>
      </c>
      <c r="H14" s="54" t="s">
        <v>32</v>
      </c>
      <c r="I14" s="54" t="s">
        <v>680</v>
      </c>
      <c r="J14" s="56" t="s">
        <v>729</v>
      </c>
    </row>
    <row r="15" spans="1:11" x14ac:dyDescent="0.25">
      <c r="B15" s="53">
        <v>44751</v>
      </c>
      <c r="C15" s="54" t="s">
        <v>923</v>
      </c>
      <c r="D15" s="54" t="s">
        <v>766</v>
      </c>
      <c r="E15" s="55">
        <v>2203574</v>
      </c>
      <c r="F15" s="55">
        <v>176286</v>
      </c>
      <c r="G15" s="55">
        <f t="shared" si="0"/>
        <v>2379860</v>
      </c>
      <c r="H15" s="54" t="s">
        <v>32</v>
      </c>
      <c r="I15" s="54" t="s">
        <v>680</v>
      </c>
      <c r="J15" s="56" t="s">
        <v>729</v>
      </c>
    </row>
    <row r="16" spans="1:11" x14ac:dyDescent="0.25">
      <c r="B16" s="53">
        <v>44753</v>
      </c>
      <c r="C16" s="54" t="s">
        <v>924</v>
      </c>
      <c r="D16" s="54" t="s">
        <v>766</v>
      </c>
      <c r="E16" s="55">
        <v>1532020</v>
      </c>
      <c r="F16" s="55">
        <v>122562</v>
      </c>
      <c r="G16" s="55">
        <f t="shared" si="0"/>
        <v>1654582</v>
      </c>
      <c r="H16" s="54" t="s">
        <v>32</v>
      </c>
      <c r="I16" s="54" t="s">
        <v>680</v>
      </c>
      <c r="J16" s="56" t="s">
        <v>729</v>
      </c>
    </row>
    <row r="17" spans="2:10" x14ac:dyDescent="0.25">
      <c r="B17" s="53">
        <v>44753</v>
      </c>
      <c r="C17" s="54" t="s">
        <v>925</v>
      </c>
      <c r="D17" s="54" t="s">
        <v>766</v>
      </c>
      <c r="E17" s="55">
        <v>999522</v>
      </c>
      <c r="F17" s="55">
        <v>79962</v>
      </c>
      <c r="G17" s="55">
        <f t="shared" si="0"/>
        <v>1079484</v>
      </c>
      <c r="H17" s="54" t="s">
        <v>32</v>
      </c>
      <c r="I17" s="54" t="s">
        <v>680</v>
      </c>
      <c r="J17" s="56" t="s">
        <v>729</v>
      </c>
    </row>
    <row r="18" spans="2:10" x14ac:dyDescent="0.25">
      <c r="B18" s="53">
        <v>44754</v>
      </c>
      <c r="C18" s="54" t="s">
        <v>926</v>
      </c>
      <c r="D18" s="54" t="s">
        <v>766</v>
      </c>
      <c r="E18" s="55">
        <v>499761</v>
      </c>
      <c r="F18" s="55">
        <v>39981</v>
      </c>
      <c r="G18" s="55">
        <f t="shared" si="0"/>
        <v>539742</v>
      </c>
      <c r="H18" s="54" t="s">
        <v>32</v>
      </c>
      <c r="I18" s="54" t="s">
        <v>680</v>
      </c>
      <c r="J18" s="56" t="s">
        <v>729</v>
      </c>
    </row>
    <row r="19" spans="2:10" x14ac:dyDescent="0.25">
      <c r="B19" s="53">
        <v>44754</v>
      </c>
      <c r="C19" s="54" t="s">
        <v>927</v>
      </c>
      <c r="D19" s="54" t="s">
        <v>766</v>
      </c>
      <c r="E19" s="55">
        <v>1306196</v>
      </c>
      <c r="F19" s="55">
        <v>104496</v>
      </c>
      <c r="G19" s="55">
        <f t="shared" si="0"/>
        <v>1410692</v>
      </c>
      <c r="H19" s="54" t="s">
        <v>32</v>
      </c>
      <c r="I19" s="54" t="s">
        <v>680</v>
      </c>
      <c r="J19" s="56" t="s">
        <v>729</v>
      </c>
    </row>
    <row r="20" spans="2:10" x14ac:dyDescent="0.25">
      <c r="B20" s="53">
        <v>44754</v>
      </c>
      <c r="C20" s="54" t="s">
        <v>928</v>
      </c>
      <c r="D20" s="54" t="s">
        <v>766</v>
      </c>
      <c r="E20" s="55">
        <v>662519</v>
      </c>
      <c r="F20" s="55">
        <v>53002</v>
      </c>
      <c r="G20" s="55">
        <f t="shared" si="0"/>
        <v>715521</v>
      </c>
      <c r="H20" s="54" t="s">
        <v>32</v>
      </c>
      <c r="I20" s="54" t="s">
        <v>680</v>
      </c>
      <c r="J20" s="56" t="s">
        <v>729</v>
      </c>
    </row>
    <row r="21" spans="2:10" x14ac:dyDescent="0.25">
      <c r="B21" s="53">
        <v>44754</v>
      </c>
      <c r="C21" s="54" t="s">
        <v>929</v>
      </c>
      <c r="D21" s="54" t="s">
        <v>766</v>
      </c>
      <c r="E21" s="55">
        <v>1106788</v>
      </c>
      <c r="F21" s="55">
        <v>88543</v>
      </c>
      <c r="G21" s="55">
        <f t="shared" si="0"/>
        <v>1195331</v>
      </c>
      <c r="H21" s="54" t="s">
        <v>32</v>
      </c>
      <c r="I21" s="54" t="s">
        <v>680</v>
      </c>
      <c r="J21" s="56" t="s">
        <v>729</v>
      </c>
    </row>
    <row r="22" spans="2:10" x14ac:dyDescent="0.25">
      <c r="B22" s="53">
        <v>44760</v>
      </c>
      <c r="C22" s="54" t="s">
        <v>930</v>
      </c>
      <c r="D22" s="54" t="s">
        <v>766</v>
      </c>
      <c r="E22" s="55">
        <v>894786</v>
      </c>
      <c r="F22" s="55">
        <v>71583</v>
      </c>
      <c r="G22" s="55">
        <f t="shared" si="0"/>
        <v>966369</v>
      </c>
      <c r="H22" s="54" t="s">
        <v>32</v>
      </c>
      <c r="I22" s="54" t="s">
        <v>680</v>
      </c>
      <c r="J22" s="56" t="s">
        <v>729</v>
      </c>
    </row>
    <row r="23" spans="2:10" x14ac:dyDescent="0.25">
      <c r="B23" s="53">
        <v>44761</v>
      </c>
      <c r="C23" s="54" t="s">
        <v>931</v>
      </c>
      <c r="D23" s="54" t="s">
        <v>766</v>
      </c>
      <c r="E23" s="55">
        <v>756400</v>
      </c>
      <c r="F23" s="55">
        <v>60512</v>
      </c>
      <c r="G23" s="55">
        <f t="shared" si="0"/>
        <v>816912</v>
      </c>
      <c r="H23" s="54" t="s">
        <v>32</v>
      </c>
      <c r="I23" s="54" t="s">
        <v>680</v>
      </c>
      <c r="J23" s="56" t="s">
        <v>729</v>
      </c>
    </row>
    <row r="24" spans="2:10" x14ac:dyDescent="0.25">
      <c r="B24" s="53">
        <v>44761</v>
      </c>
      <c r="C24" s="54" t="s">
        <v>932</v>
      </c>
      <c r="D24" s="54" t="s">
        <v>766</v>
      </c>
      <c r="E24" s="55">
        <v>1037200</v>
      </c>
      <c r="F24" s="55">
        <v>82976</v>
      </c>
      <c r="G24" s="55">
        <f t="shared" si="0"/>
        <v>1120176</v>
      </c>
      <c r="H24" s="54" t="s">
        <v>32</v>
      </c>
      <c r="I24" s="54" t="s">
        <v>680</v>
      </c>
      <c r="J24" s="56" t="s">
        <v>729</v>
      </c>
    </row>
    <row r="25" spans="2:10" x14ac:dyDescent="0.25">
      <c r="B25" s="53">
        <v>44762</v>
      </c>
      <c r="C25" s="54" t="s">
        <v>933</v>
      </c>
      <c r="D25" s="54" t="s">
        <v>766</v>
      </c>
      <c r="E25" s="55">
        <v>1817421</v>
      </c>
      <c r="F25" s="55">
        <v>145394</v>
      </c>
      <c r="G25" s="55">
        <f t="shared" si="0"/>
        <v>1962815</v>
      </c>
      <c r="H25" s="54" t="s">
        <v>934</v>
      </c>
      <c r="I25" s="54" t="s">
        <v>696</v>
      </c>
      <c r="J25" s="56" t="s">
        <v>729</v>
      </c>
    </row>
    <row r="26" spans="2:10" x14ac:dyDescent="0.25">
      <c r="B26" s="53">
        <v>44764</v>
      </c>
      <c r="C26" s="54" t="s">
        <v>935</v>
      </c>
      <c r="D26" s="54" t="s">
        <v>766</v>
      </c>
      <c r="E26" s="55">
        <v>1148022</v>
      </c>
      <c r="F26" s="55">
        <v>91842</v>
      </c>
      <c r="G26" s="55">
        <f t="shared" si="0"/>
        <v>1239864</v>
      </c>
      <c r="H26" s="54" t="s">
        <v>32</v>
      </c>
      <c r="I26" s="54" t="s">
        <v>680</v>
      </c>
      <c r="J26" s="56" t="s">
        <v>729</v>
      </c>
    </row>
    <row r="27" spans="2:10" x14ac:dyDescent="0.25">
      <c r="B27" s="53">
        <v>44764</v>
      </c>
      <c r="C27" s="54" t="s">
        <v>936</v>
      </c>
      <c r="D27" s="54" t="s">
        <v>766</v>
      </c>
      <c r="E27" s="55">
        <v>1396049</v>
      </c>
      <c r="F27" s="55">
        <v>111684</v>
      </c>
      <c r="G27" s="55">
        <f t="shared" si="0"/>
        <v>1507733</v>
      </c>
      <c r="H27" s="54" t="s">
        <v>32</v>
      </c>
      <c r="I27" s="54" t="s">
        <v>680</v>
      </c>
      <c r="J27" s="56" t="s">
        <v>729</v>
      </c>
    </row>
    <row r="28" spans="2:10" x14ac:dyDescent="0.25">
      <c r="B28" s="53">
        <v>44764</v>
      </c>
      <c r="C28" s="54" t="s">
        <v>937</v>
      </c>
      <c r="D28" s="54" t="s">
        <v>766</v>
      </c>
      <c r="E28" s="55">
        <v>1206244</v>
      </c>
      <c r="F28" s="55">
        <v>96500</v>
      </c>
      <c r="G28" s="55">
        <f t="shared" si="0"/>
        <v>1302744</v>
      </c>
      <c r="H28" s="54" t="s">
        <v>32</v>
      </c>
      <c r="I28" s="54" t="s">
        <v>680</v>
      </c>
      <c r="J28" s="56" t="s">
        <v>729</v>
      </c>
    </row>
    <row r="29" spans="2:10" x14ac:dyDescent="0.25">
      <c r="B29" s="53">
        <v>44765</v>
      </c>
      <c r="C29" s="54" t="s">
        <v>938</v>
      </c>
      <c r="D29" s="54" t="s">
        <v>766</v>
      </c>
      <c r="E29" s="55">
        <v>1653754</v>
      </c>
      <c r="F29" s="55">
        <v>132300</v>
      </c>
      <c r="G29" s="55">
        <f t="shared" si="0"/>
        <v>1786054</v>
      </c>
      <c r="H29" s="54" t="s">
        <v>32</v>
      </c>
      <c r="I29" s="54" t="s">
        <v>680</v>
      </c>
      <c r="J29" s="56" t="s">
        <v>729</v>
      </c>
    </row>
    <row r="30" spans="2:10" x14ac:dyDescent="0.25">
      <c r="B30" s="53">
        <v>44767</v>
      </c>
      <c r="C30" s="54" t="s">
        <v>939</v>
      </c>
      <c r="D30" s="54" t="s">
        <v>766</v>
      </c>
      <c r="E30" s="55">
        <v>999522</v>
      </c>
      <c r="F30" s="55">
        <v>79962</v>
      </c>
      <c r="G30" s="55">
        <f t="shared" si="0"/>
        <v>1079484</v>
      </c>
      <c r="H30" s="54" t="s">
        <v>32</v>
      </c>
      <c r="I30" s="54" t="s">
        <v>680</v>
      </c>
      <c r="J30" s="56" t="s">
        <v>729</v>
      </c>
    </row>
    <row r="31" spans="2:10" x14ac:dyDescent="0.25">
      <c r="B31" s="53">
        <v>44768</v>
      </c>
      <c r="C31" s="54" t="s">
        <v>940</v>
      </c>
      <c r="D31" s="54" t="s">
        <v>766</v>
      </c>
      <c r="E31" s="55">
        <v>725580</v>
      </c>
      <c r="F31" s="55">
        <v>58046</v>
      </c>
      <c r="G31" s="55">
        <f t="shared" si="0"/>
        <v>783626</v>
      </c>
      <c r="H31" s="54" t="s">
        <v>32</v>
      </c>
      <c r="I31" s="54" t="s">
        <v>680</v>
      </c>
      <c r="J31" s="56" t="s">
        <v>729</v>
      </c>
    </row>
    <row r="32" spans="2:10" x14ac:dyDescent="0.25">
      <c r="B32" s="53">
        <v>44769</v>
      </c>
      <c r="C32" s="54" t="s">
        <v>941</v>
      </c>
      <c r="D32" s="54" t="s">
        <v>766</v>
      </c>
      <c r="E32" s="55">
        <v>499761</v>
      </c>
      <c r="F32" s="55">
        <v>39981</v>
      </c>
      <c r="G32" s="55">
        <f t="shared" si="0"/>
        <v>539742</v>
      </c>
      <c r="H32" s="54" t="s">
        <v>32</v>
      </c>
      <c r="I32" s="54" t="s">
        <v>680</v>
      </c>
      <c r="J32" s="56" t="s">
        <v>729</v>
      </c>
    </row>
    <row r="33" spans="2:10" x14ac:dyDescent="0.25">
      <c r="B33" s="53">
        <v>44769</v>
      </c>
      <c r="C33" s="54" t="s">
        <v>942</v>
      </c>
      <c r="D33" s="54" t="s">
        <v>766</v>
      </c>
      <c r="E33" s="55">
        <v>905025</v>
      </c>
      <c r="F33" s="55">
        <v>72402</v>
      </c>
      <c r="G33" s="55">
        <f t="shared" si="0"/>
        <v>977427</v>
      </c>
      <c r="H33" s="54" t="s">
        <v>32</v>
      </c>
      <c r="I33" s="54" t="s">
        <v>680</v>
      </c>
      <c r="J33" s="56" t="s">
        <v>729</v>
      </c>
    </row>
    <row r="34" spans="2:10" x14ac:dyDescent="0.25">
      <c r="B34" s="53">
        <v>44769</v>
      </c>
      <c r="C34" s="54" t="s">
        <v>943</v>
      </c>
      <c r="D34" s="54" t="s">
        <v>766</v>
      </c>
      <c r="E34" s="55">
        <v>1526084</v>
      </c>
      <c r="F34" s="55">
        <v>122087</v>
      </c>
      <c r="G34" s="55">
        <f t="shared" si="0"/>
        <v>1648171</v>
      </c>
      <c r="H34" s="54" t="s">
        <v>32</v>
      </c>
      <c r="I34" s="54" t="s">
        <v>680</v>
      </c>
      <c r="J34" s="56" t="s">
        <v>729</v>
      </c>
    </row>
    <row r="35" spans="2:10" x14ac:dyDescent="0.25">
      <c r="B35" s="53">
        <v>44769</v>
      </c>
      <c r="C35" s="54" t="s">
        <v>944</v>
      </c>
      <c r="D35" s="54" t="s">
        <v>766</v>
      </c>
      <c r="E35" s="55">
        <v>2602106</v>
      </c>
      <c r="F35" s="55">
        <v>208168</v>
      </c>
      <c r="G35" s="55">
        <f t="shared" si="0"/>
        <v>2810274</v>
      </c>
      <c r="H35" s="54" t="s">
        <v>32</v>
      </c>
      <c r="I35" s="54" t="s">
        <v>680</v>
      </c>
      <c r="J35" s="56" t="s">
        <v>729</v>
      </c>
    </row>
    <row r="36" spans="2:10" x14ac:dyDescent="0.25">
      <c r="B36" s="53">
        <v>44770</v>
      </c>
      <c r="C36" s="54" t="s">
        <v>945</v>
      </c>
      <c r="D36" s="54" t="s">
        <v>766</v>
      </c>
      <c r="E36" s="55">
        <v>1329961</v>
      </c>
      <c r="F36" s="55">
        <v>106397</v>
      </c>
      <c r="G36" s="55">
        <f t="shared" si="0"/>
        <v>1436358</v>
      </c>
      <c r="H36" s="54" t="s">
        <v>934</v>
      </c>
      <c r="I36" s="54" t="s">
        <v>696</v>
      </c>
      <c r="J36" s="56" t="s">
        <v>729</v>
      </c>
    </row>
    <row r="37" spans="2:10" x14ac:dyDescent="0.25">
      <c r="B37" s="53">
        <v>44772</v>
      </c>
      <c r="C37" s="54" t="s">
        <v>946</v>
      </c>
      <c r="D37" s="54" t="s">
        <v>766</v>
      </c>
      <c r="E37" s="55">
        <v>796336</v>
      </c>
      <c r="F37" s="55">
        <v>63707</v>
      </c>
      <c r="G37" s="55">
        <f t="shared" si="0"/>
        <v>860043</v>
      </c>
      <c r="H37" s="54" t="s">
        <v>32</v>
      </c>
      <c r="I37" s="54" t="s">
        <v>680</v>
      </c>
      <c r="J37" s="56" t="s">
        <v>729</v>
      </c>
    </row>
    <row r="38" spans="2:10" x14ac:dyDescent="0.25">
      <c r="B38" s="57" t="s">
        <v>947</v>
      </c>
      <c r="E38" s="58">
        <f>SUM(E4:E37)</f>
        <v>43769308</v>
      </c>
      <c r="F38" s="58">
        <f t="shared" ref="F38:G38" si="1">SUM(F4:F37)</f>
        <v>3501546</v>
      </c>
      <c r="G38" s="58">
        <f t="shared" si="1"/>
        <v>47270854</v>
      </c>
    </row>
  </sheetData>
  <autoFilter ref="A3:J38"/>
  <mergeCells count="2">
    <mergeCell ref="A1:J1"/>
    <mergeCell ref="A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3"/>
  <sheetViews>
    <sheetView topLeftCell="B1" zoomScaleNormal="100" workbookViewId="0">
      <pane ySplit="3" topLeftCell="A28" activePane="bottomLeft" state="frozen"/>
      <selection activeCell="B1" sqref="B1"/>
      <selection pane="bottomLeft" activeCell="H13" sqref="H13"/>
    </sheetView>
  </sheetViews>
  <sheetFormatPr defaultColWidth="9.140625" defaultRowHeight="15.75" x14ac:dyDescent="0.25"/>
  <cols>
    <col min="1" max="1" width="1.42578125" style="1" customWidth="1"/>
    <col min="2" max="2" width="14.28515625" style="11" customWidth="1"/>
    <col min="3" max="4" width="14.28515625" style="1" customWidth="1"/>
    <col min="5" max="5" width="21.42578125" style="59" customWidth="1"/>
    <col min="6" max="6" width="14.28515625" style="59" customWidth="1"/>
    <col min="7" max="7" width="18.42578125" style="59" customWidth="1"/>
    <col min="8" max="8" width="79.28515625" style="1" customWidth="1"/>
    <col min="9" max="9" width="21.42578125" style="1" customWidth="1"/>
    <col min="10" max="10" width="14.28515625" style="1" customWidth="1"/>
    <col min="11" max="16384" width="9.140625" style="1"/>
  </cols>
  <sheetData>
    <row r="1" spans="1:11" x14ac:dyDescent="0.25">
      <c r="A1" s="111" t="s">
        <v>948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x14ac:dyDescent="0.25">
      <c r="A2" s="113" t="s">
        <v>949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37.5" customHeight="1" x14ac:dyDescent="0.25">
      <c r="B3" s="50" t="s">
        <v>21</v>
      </c>
      <c r="C3" s="51" t="s">
        <v>20</v>
      </c>
      <c r="D3" s="51" t="s">
        <v>672</v>
      </c>
      <c r="E3" s="52" t="s">
        <v>673</v>
      </c>
      <c r="F3" s="52" t="s">
        <v>674</v>
      </c>
      <c r="G3" s="52" t="s">
        <v>27</v>
      </c>
      <c r="H3" s="51" t="s">
        <v>675</v>
      </c>
      <c r="I3" s="51" t="s">
        <v>676</v>
      </c>
      <c r="J3" s="51" t="s">
        <v>677</v>
      </c>
    </row>
    <row r="4" spans="1:11" x14ac:dyDescent="0.25">
      <c r="B4" s="53">
        <v>44774</v>
      </c>
      <c r="C4" s="54" t="s">
        <v>950</v>
      </c>
      <c r="D4" s="54" t="s">
        <v>766</v>
      </c>
      <c r="E4" s="55">
        <v>630296</v>
      </c>
      <c r="F4" s="55">
        <v>50424</v>
      </c>
      <c r="G4" s="55">
        <f>E4+F4</f>
        <v>680720</v>
      </c>
      <c r="H4" s="54" t="s">
        <v>32</v>
      </c>
      <c r="I4" s="54" t="s">
        <v>680</v>
      </c>
      <c r="J4" s="56" t="s">
        <v>729</v>
      </c>
    </row>
    <row r="5" spans="1:11" x14ac:dyDescent="0.25">
      <c r="B5" s="53">
        <v>44776</v>
      </c>
      <c r="C5" s="54" t="s">
        <v>951</v>
      </c>
      <c r="D5" s="54" t="s">
        <v>766</v>
      </c>
      <c r="E5" s="55">
        <v>549491</v>
      </c>
      <c r="F5" s="55">
        <v>43959</v>
      </c>
      <c r="G5" s="55">
        <f t="shared" ref="G5:G42" si="0">E5+F5</f>
        <v>593450</v>
      </c>
      <c r="H5" s="54" t="s">
        <v>32</v>
      </c>
      <c r="I5" s="54" t="s">
        <v>680</v>
      </c>
      <c r="J5" s="56" t="s">
        <v>729</v>
      </c>
    </row>
    <row r="6" spans="1:11" x14ac:dyDescent="0.25">
      <c r="B6" s="53">
        <v>44776</v>
      </c>
      <c r="C6" s="54" t="s">
        <v>952</v>
      </c>
      <c r="D6" s="54" t="s">
        <v>766</v>
      </c>
      <c r="E6" s="55">
        <v>725580</v>
      </c>
      <c r="F6" s="55">
        <v>58046</v>
      </c>
      <c r="G6" s="55">
        <f t="shared" si="0"/>
        <v>783626</v>
      </c>
      <c r="H6" s="54" t="s">
        <v>32</v>
      </c>
      <c r="I6" s="54" t="s">
        <v>680</v>
      </c>
      <c r="J6" s="56" t="s">
        <v>729</v>
      </c>
    </row>
    <row r="7" spans="1:11" x14ac:dyDescent="0.25">
      <c r="B7" s="53">
        <v>44776</v>
      </c>
      <c r="C7" s="54" t="s">
        <v>953</v>
      </c>
      <c r="D7" s="54" t="s">
        <v>766</v>
      </c>
      <c r="E7" s="55">
        <v>1903000</v>
      </c>
      <c r="F7" s="55">
        <v>152240</v>
      </c>
      <c r="G7" s="55">
        <f t="shared" si="0"/>
        <v>2055240</v>
      </c>
      <c r="H7" s="54" t="s">
        <v>32</v>
      </c>
      <c r="I7" s="54" t="s">
        <v>680</v>
      </c>
      <c r="J7" s="56" t="s">
        <v>729</v>
      </c>
    </row>
    <row r="8" spans="1:11" x14ac:dyDescent="0.25">
      <c r="B8" s="53">
        <v>44776</v>
      </c>
      <c r="C8" s="54" t="s">
        <v>954</v>
      </c>
      <c r="D8" s="54" t="s">
        <v>766</v>
      </c>
      <c r="E8" s="55">
        <v>1396049</v>
      </c>
      <c r="F8" s="55">
        <v>111684</v>
      </c>
      <c r="G8" s="55">
        <f t="shared" si="0"/>
        <v>1507733</v>
      </c>
      <c r="H8" s="54" t="s">
        <v>32</v>
      </c>
      <c r="I8" s="54" t="s">
        <v>680</v>
      </c>
      <c r="J8" s="56" t="s">
        <v>729</v>
      </c>
    </row>
    <row r="9" spans="1:11" x14ac:dyDescent="0.25">
      <c r="B9" s="53">
        <v>44776</v>
      </c>
      <c r="C9" s="54" t="s">
        <v>955</v>
      </c>
      <c r="D9" s="54" t="s">
        <v>766</v>
      </c>
      <c r="E9" s="55">
        <v>991822</v>
      </c>
      <c r="F9" s="55">
        <v>79346</v>
      </c>
      <c r="G9" s="55">
        <f t="shared" si="0"/>
        <v>1071168</v>
      </c>
      <c r="H9" s="54" t="s">
        <v>32</v>
      </c>
      <c r="I9" s="54" t="s">
        <v>680</v>
      </c>
      <c r="J9" s="56" t="s">
        <v>729</v>
      </c>
    </row>
    <row r="10" spans="1:11" x14ac:dyDescent="0.25">
      <c r="B10" s="53">
        <v>44778</v>
      </c>
      <c r="C10" s="54" t="s">
        <v>956</v>
      </c>
      <c r="D10" s="54" t="s">
        <v>766</v>
      </c>
      <c r="E10" s="55">
        <v>1521579</v>
      </c>
      <c r="F10" s="55">
        <v>121726</v>
      </c>
      <c r="G10" s="55">
        <f t="shared" si="0"/>
        <v>1643305</v>
      </c>
      <c r="H10" s="54" t="s">
        <v>32</v>
      </c>
      <c r="I10" s="54" t="s">
        <v>680</v>
      </c>
      <c r="J10" s="56" t="s">
        <v>729</v>
      </c>
    </row>
    <row r="11" spans="1:11" x14ac:dyDescent="0.25">
      <c r="B11" s="53">
        <v>44778</v>
      </c>
      <c r="C11" s="54" t="s">
        <v>957</v>
      </c>
      <c r="D11" s="54" t="s">
        <v>766</v>
      </c>
      <c r="E11" s="55">
        <v>796336</v>
      </c>
      <c r="F11" s="55">
        <v>63707</v>
      </c>
      <c r="G11" s="55">
        <f t="shared" si="0"/>
        <v>860043</v>
      </c>
      <c r="H11" s="54" t="s">
        <v>32</v>
      </c>
      <c r="I11" s="54" t="s">
        <v>680</v>
      </c>
      <c r="J11" s="56" t="s">
        <v>729</v>
      </c>
    </row>
    <row r="12" spans="1:11" x14ac:dyDescent="0.25">
      <c r="B12" s="53">
        <v>44778</v>
      </c>
      <c r="C12" s="54" t="s">
        <v>958</v>
      </c>
      <c r="D12" s="54" t="s">
        <v>766</v>
      </c>
      <c r="E12" s="55">
        <v>1741256</v>
      </c>
      <c r="F12" s="55">
        <v>139300</v>
      </c>
      <c r="G12" s="55">
        <f t="shared" si="0"/>
        <v>1880556</v>
      </c>
      <c r="H12" s="54" t="s">
        <v>32</v>
      </c>
      <c r="I12" s="54" t="s">
        <v>680</v>
      </c>
      <c r="J12" s="56" t="s">
        <v>729</v>
      </c>
    </row>
    <row r="13" spans="1:11" x14ac:dyDescent="0.25">
      <c r="B13" s="53">
        <v>44779</v>
      </c>
      <c r="C13" s="54" t="s">
        <v>959</v>
      </c>
      <c r="D13" s="54" t="s">
        <v>766</v>
      </c>
      <c r="E13" s="55">
        <v>1588235</v>
      </c>
      <c r="F13" s="55">
        <v>127059</v>
      </c>
      <c r="G13" s="55">
        <f t="shared" si="0"/>
        <v>1715294</v>
      </c>
      <c r="H13" s="54" t="s">
        <v>32</v>
      </c>
      <c r="I13" s="54" t="s">
        <v>680</v>
      </c>
      <c r="J13" s="56" t="s">
        <v>729</v>
      </c>
    </row>
    <row r="14" spans="1:11" x14ac:dyDescent="0.25">
      <c r="B14" s="53">
        <v>44779</v>
      </c>
      <c r="C14" s="54" t="s">
        <v>960</v>
      </c>
      <c r="D14" s="54" t="s">
        <v>766</v>
      </c>
      <c r="E14" s="55">
        <v>820082</v>
      </c>
      <c r="F14" s="55">
        <v>65607</v>
      </c>
      <c r="G14" s="55">
        <f t="shared" si="0"/>
        <v>885689</v>
      </c>
      <c r="H14" s="54" t="s">
        <v>32</v>
      </c>
      <c r="I14" s="54" t="s">
        <v>680</v>
      </c>
      <c r="J14" s="56" t="s">
        <v>729</v>
      </c>
    </row>
    <row r="15" spans="1:11" x14ac:dyDescent="0.25">
      <c r="B15" s="53">
        <v>44782</v>
      </c>
      <c r="C15" s="54" t="s">
        <v>961</v>
      </c>
      <c r="D15" s="54" t="s">
        <v>766</v>
      </c>
      <c r="E15" s="55">
        <v>0</v>
      </c>
      <c r="F15" s="55">
        <v>0</v>
      </c>
      <c r="G15" s="55">
        <f t="shared" si="0"/>
        <v>0</v>
      </c>
      <c r="H15" s="54" t="s">
        <v>32</v>
      </c>
      <c r="I15" s="54" t="s">
        <v>680</v>
      </c>
      <c r="J15" s="56" t="s">
        <v>729</v>
      </c>
    </row>
    <row r="16" spans="1:11" x14ac:dyDescent="0.25">
      <c r="B16" s="53">
        <v>44783</v>
      </c>
      <c r="C16" s="54" t="s">
        <v>962</v>
      </c>
      <c r="D16" s="54" t="s">
        <v>766</v>
      </c>
      <c r="E16" s="55">
        <v>769104</v>
      </c>
      <c r="F16" s="55">
        <v>61528</v>
      </c>
      <c r="G16" s="55">
        <f t="shared" si="0"/>
        <v>830632</v>
      </c>
      <c r="H16" s="54" t="s">
        <v>32</v>
      </c>
      <c r="I16" s="54" t="s">
        <v>680</v>
      </c>
      <c r="J16" s="56" t="s">
        <v>729</v>
      </c>
    </row>
    <row r="17" spans="2:10" x14ac:dyDescent="0.25">
      <c r="B17" s="53">
        <v>44783</v>
      </c>
      <c r="C17" s="54" t="s">
        <v>963</v>
      </c>
      <c r="D17" s="54" t="s">
        <v>766</v>
      </c>
      <c r="E17" s="55">
        <v>1164278</v>
      </c>
      <c r="F17" s="55">
        <v>93142</v>
      </c>
      <c r="G17" s="55">
        <f t="shared" si="0"/>
        <v>1257420</v>
      </c>
      <c r="H17" s="54" t="s">
        <v>32</v>
      </c>
      <c r="I17" s="54" t="s">
        <v>680</v>
      </c>
      <c r="J17" s="56" t="s">
        <v>729</v>
      </c>
    </row>
    <row r="18" spans="2:10" x14ac:dyDescent="0.25">
      <c r="B18" s="53">
        <v>44783</v>
      </c>
      <c r="C18" s="54" t="s">
        <v>964</v>
      </c>
      <c r="D18" s="54" t="s">
        <v>766</v>
      </c>
      <c r="E18" s="55">
        <v>1249699</v>
      </c>
      <c r="F18" s="55">
        <v>99976</v>
      </c>
      <c r="G18" s="55">
        <f t="shared" si="0"/>
        <v>1349675</v>
      </c>
      <c r="H18" s="54" t="s">
        <v>32</v>
      </c>
      <c r="I18" s="54" t="s">
        <v>680</v>
      </c>
      <c r="J18" s="56" t="s">
        <v>729</v>
      </c>
    </row>
    <row r="19" spans="2:10" x14ac:dyDescent="0.25">
      <c r="B19" s="53">
        <v>44784</v>
      </c>
      <c r="C19" s="54" t="s">
        <v>965</v>
      </c>
      <c r="D19" s="54" t="s">
        <v>766</v>
      </c>
      <c r="E19" s="55">
        <v>1329961</v>
      </c>
      <c r="F19" s="55">
        <v>106397</v>
      </c>
      <c r="G19" s="55">
        <f t="shared" si="0"/>
        <v>1436358</v>
      </c>
      <c r="H19" s="54" t="s">
        <v>32</v>
      </c>
      <c r="I19" s="54" t="s">
        <v>680</v>
      </c>
      <c r="J19" s="56" t="s">
        <v>729</v>
      </c>
    </row>
    <row r="20" spans="2:10" x14ac:dyDescent="0.25">
      <c r="B20" s="53">
        <v>44784</v>
      </c>
      <c r="C20" s="54" t="s">
        <v>966</v>
      </c>
      <c r="D20" s="54" t="s">
        <v>766</v>
      </c>
      <c r="E20" s="55">
        <v>1160640</v>
      </c>
      <c r="F20" s="55">
        <v>92851</v>
      </c>
      <c r="G20" s="55">
        <f t="shared" si="0"/>
        <v>1253491</v>
      </c>
      <c r="H20" s="54" t="s">
        <v>32</v>
      </c>
      <c r="I20" s="54" t="s">
        <v>680</v>
      </c>
      <c r="J20" s="56" t="s">
        <v>729</v>
      </c>
    </row>
    <row r="21" spans="2:10" x14ac:dyDescent="0.25">
      <c r="B21" s="53">
        <v>44785</v>
      </c>
      <c r="C21" s="54" t="s">
        <v>967</v>
      </c>
      <c r="D21" s="54" t="s">
        <v>766</v>
      </c>
      <c r="E21" s="55">
        <v>1284333</v>
      </c>
      <c r="F21" s="55">
        <v>102747</v>
      </c>
      <c r="G21" s="55">
        <f t="shared" si="0"/>
        <v>1387080</v>
      </c>
      <c r="H21" s="54" t="s">
        <v>32</v>
      </c>
      <c r="I21" s="54" t="s">
        <v>680</v>
      </c>
      <c r="J21" s="56" t="s">
        <v>729</v>
      </c>
    </row>
    <row r="22" spans="2:10" x14ac:dyDescent="0.25">
      <c r="B22" s="53">
        <v>44788</v>
      </c>
      <c r="C22" s="54" t="s">
        <v>968</v>
      </c>
      <c r="D22" s="54" t="s">
        <v>766</v>
      </c>
      <c r="E22" s="55">
        <v>698025</v>
      </c>
      <c r="F22" s="55">
        <v>55842</v>
      </c>
      <c r="G22" s="55">
        <f t="shared" si="0"/>
        <v>753867</v>
      </c>
      <c r="H22" s="54" t="s">
        <v>32</v>
      </c>
      <c r="I22" s="54" t="s">
        <v>680</v>
      </c>
      <c r="J22" s="56" t="s">
        <v>729</v>
      </c>
    </row>
    <row r="23" spans="2:10" x14ac:dyDescent="0.25">
      <c r="B23" s="53">
        <v>44788</v>
      </c>
      <c r="C23" s="54" t="s">
        <v>969</v>
      </c>
      <c r="D23" s="54" t="s">
        <v>766</v>
      </c>
      <c r="E23" s="55">
        <v>2160756</v>
      </c>
      <c r="F23" s="55">
        <v>172860</v>
      </c>
      <c r="G23" s="55">
        <f t="shared" si="0"/>
        <v>2333616</v>
      </c>
      <c r="H23" s="54" t="s">
        <v>32</v>
      </c>
      <c r="I23" s="54" t="s">
        <v>680</v>
      </c>
      <c r="J23" s="56" t="s">
        <v>729</v>
      </c>
    </row>
    <row r="24" spans="2:10" x14ac:dyDescent="0.25">
      <c r="B24" s="53">
        <v>44788</v>
      </c>
      <c r="C24" s="54" t="s">
        <v>970</v>
      </c>
      <c r="D24" s="54" t="s">
        <v>766</v>
      </c>
      <c r="E24" s="55">
        <v>2249284</v>
      </c>
      <c r="F24" s="55">
        <v>179943</v>
      </c>
      <c r="G24" s="55">
        <f t="shared" si="0"/>
        <v>2429227</v>
      </c>
      <c r="H24" s="54" t="s">
        <v>934</v>
      </c>
      <c r="I24" s="54" t="s">
        <v>696</v>
      </c>
      <c r="J24" s="56" t="s">
        <v>729</v>
      </c>
    </row>
    <row r="25" spans="2:10" x14ac:dyDescent="0.25">
      <c r="B25" s="53">
        <v>44789</v>
      </c>
      <c r="C25" s="54" t="s">
        <v>971</v>
      </c>
      <c r="D25" s="54" t="s">
        <v>766</v>
      </c>
      <c r="E25" s="55">
        <v>1935829</v>
      </c>
      <c r="F25" s="55">
        <v>154866</v>
      </c>
      <c r="G25" s="55">
        <f t="shared" si="0"/>
        <v>2090695</v>
      </c>
      <c r="H25" s="54" t="s">
        <v>32</v>
      </c>
      <c r="I25" s="54" t="s">
        <v>680</v>
      </c>
      <c r="J25" s="56" t="s">
        <v>729</v>
      </c>
    </row>
    <row r="26" spans="2:10" x14ac:dyDescent="0.25">
      <c r="B26" s="53">
        <v>44789</v>
      </c>
      <c r="C26" s="54" t="s">
        <v>972</v>
      </c>
      <c r="D26" s="54" t="s">
        <v>766</v>
      </c>
      <c r="E26" s="55">
        <v>2232873</v>
      </c>
      <c r="F26" s="55">
        <v>178630</v>
      </c>
      <c r="G26" s="55">
        <f t="shared" si="0"/>
        <v>2411503</v>
      </c>
      <c r="H26" s="54" t="s">
        <v>32</v>
      </c>
      <c r="I26" s="54" t="s">
        <v>680</v>
      </c>
      <c r="J26" s="56" t="s">
        <v>729</v>
      </c>
    </row>
    <row r="27" spans="2:10" x14ac:dyDescent="0.25">
      <c r="B27" s="53">
        <v>44795</v>
      </c>
      <c r="C27" s="54" t="s">
        <v>973</v>
      </c>
      <c r="D27" s="54" t="s">
        <v>766</v>
      </c>
      <c r="E27" s="55">
        <v>1795671</v>
      </c>
      <c r="F27" s="55">
        <v>143654</v>
      </c>
      <c r="G27" s="55">
        <f t="shared" si="0"/>
        <v>1939325</v>
      </c>
      <c r="H27" s="54" t="s">
        <v>32</v>
      </c>
      <c r="I27" s="54" t="s">
        <v>680</v>
      </c>
      <c r="J27" s="56" t="s">
        <v>729</v>
      </c>
    </row>
    <row r="28" spans="2:10" x14ac:dyDescent="0.25">
      <c r="B28" s="53">
        <v>44795</v>
      </c>
      <c r="C28" s="54" t="s">
        <v>974</v>
      </c>
      <c r="D28" s="54" t="s">
        <v>766</v>
      </c>
      <c r="E28" s="55">
        <v>2072649</v>
      </c>
      <c r="F28" s="55">
        <v>165812</v>
      </c>
      <c r="G28" s="55">
        <f t="shared" si="0"/>
        <v>2238461</v>
      </c>
      <c r="H28" s="54" t="s">
        <v>32</v>
      </c>
      <c r="I28" s="54" t="s">
        <v>680</v>
      </c>
      <c r="J28" s="56" t="s">
        <v>729</v>
      </c>
    </row>
    <row r="29" spans="2:10" x14ac:dyDescent="0.25">
      <c r="B29" s="53">
        <v>44795</v>
      </c>
      <c r="C29" s="54" t="s">
        <v>975</v>
      </c>
      <c r="D29" s="54" t="s">
        <v>766</v>
      </c>
      <c r="E29" s="55">
        <v>1685481</v>
      </c>
      <c r="F29" s="55">
        <v>134838</v>
      </c>
      <c r="G29" s="55">
        <f t="shared" si="0"/>
        <v>1820319</v>
      </c>
      <c r="H29" s="54" t="s">
        <v>32</v>
      </c>
      <c r="I29" s="54" t="s">
        <v>680</v>
      </c>
      <c r="J29" s="56" t="s">
        <v>729</v>
      </c>
    </row>
    <row r="30" spans="2:10" x14ac:dyDescent="0.25">
      <c r="B30" s="53">
        <v>44795</v>
      </c>
      <c r="C30" s="54" t="s">
        <v>976</v>
      </c>
      <c r="D30" s="54" t="s">
        <v>766</v>
      </c>
      <c r="E30" s="55">
        <v>1660401</v>
      </c>
      <c r="F30" s="55">
        <v>132832</v>
      </c>
      <c r="G30" s="55">
        <f t="shared" si="0"/>
        <v>1793233</v>
      </c>
      <c r="H30" s="54" t="s">
        <v>32</v>
      </c>
      <c r="I30" s="54" t="s">
        <v>680</v>
      </c>
      <c r="J30" s="56" t="s">
        <v>729</v>
      </c>
    </row>
    <row r="31" spans="2:10" x14ac:dyDescent="0.25">
      <c r="B31" s="53">
        <v>44796</v>
      </c>
      <c r="C31" s="54" t="s">
        <v>977</v>
      </c>
      <c r="D31" s="54" t="s">
        <v>766</v>
      </c>
      <c r="E31" s="55">
        <v>1067319</v>
      </c>
      <c r="F31" s="55">
        <v>85386</v>
      </c>
      <c r="G31" s="55">
        <f t="shared" si="0"/>
        <v>1152705</v>
      </c>
      <c r="H31" s="54" t="s">
        <v>32</v>
      </c>
      <c r="I31" s="54" t="s">
        <v>680</v>
      </c>
      <c r="J31" s="56" t="s">
        <v>729</v>
      </c>
    </row>
    <row r="32" spans="2:10" x14ac:dyDescent="0.25">
      <c r="B32" s="53">
        <v>44796</v>
      </c>
      <c r="C32" s="54" t="s">
        <v>978</v>
      </c>
      <c r="D32" s="54" t="s">
        <v>766</v>
      </c>
      <c r="E32" s="55">
        <v>975765</v>
      </c>
      <c r="F32" s="55">
        <v>78061</v>
      </c>
      <c r="G32" s="55">
        <f t="shared" si="0"/>
        <v>1053826</v>
      </c>
      <c r="H32" s="54" t="s">
        <v>32</v>
      </c>
      <c r="I32" s="54" t="s">
        <v>680</v>
      </c>
      <c r="J32" s="56" t="s">
        <v>729</v>
      </c>
    </row>
    <row r="33" spans="2:10" x14ac:dyDescent="0.25">
      <c r="B33" s="53">
        <v>44796</v>
      </c>
      <c r="C33" s="54" t="s">
        <v>979</v>
      </c>
      <c r="D33" s="54" t="s">
        <v>766</v>
      </c>
      <c r="E33" s="55">
        <v>649867</v>
      </c>
      <c r="F33" s="55">
        <v>51989</v>
      </c>
      <c r="G33" s="55">
        <f t="shared" si="0"/>
        <v>701856</v>
      </c>
      <c r="H33" s="54" t="s">
        <v>32</v>
      </c>
      <c r="I33" s="54" t="s">
        <v>680</v>
      </c>
      <c r="J33" s="56" t="s">
        <v>729</v>
      </c>
    </row>
    <row r="34" spans="2:10" x14ac:dyDescent="0.25">
      <c r="B34" s="53">
        <v>44798</v>
      </c>
      <c r="C34" s="54" t="s">
        <v>980</v>
      </c>
      <c r="D34" s="54" t="s">
        <v>766</v>
      </c>
      <c r="E34" s="55">
        <v>1217137</v>
      </c>
      <c r="F34" s="55">
        <v>97371</v>
      </c>
      <c r="G34" s="55">
        <f t="shared" si="0"/>
        <v>1314508</v>
      </c>
      <c r="H34" s="54" t="s">
        <v>32</v>
      </c>
      <c r="I34" s="54" t="s">
        <v>680</v>
      </c>
      <c r="J34" s="56" t="s">
        <v>729</v>
      </c>
    </row>
    <row r="35" spans="2:10" x14ac:dyDescent="0.25">
      <c r="B35" s="53">
        <v>44798</v>
      </c>
      <c r="C35" s="54" t="s">
        <v>981</v>
      </c>
      <c r="D35" s="54" t="s">
        <v>766</v>
      </c>
      <c r="E35" s="55">
        <v>1165931</v>
      </c>
      <c r="F35" s="55">
        <v>93274</v>
      </c>
      <c r="G35" s="55">
        <f t="shared" si="0"/>
        <v>1259205</v>
      </c>
      <c r="H35" s="54" t="s">
        <v>32</v>
      </c>
      <c r="I35" s="54" t="s">
        <v>680</v>
      </c>
      <c r="J35" s="56" t="s">
        <v>729</v>
      </c>
    </row>
    <row r="36" spans="2:10" x14ac:dyDescent="0.25">
      <c r="B36" s="53">
        <v>44798</v>
      </c>
      <c r="C36" s="54" t="s">
        <v>982</v>
      </c>
      <c r="D36" s="54" t="s">
        <v>766</v>
      </c>
      <c r="E36" s="55">
        <v>1412374</v>
      </c>
      <c r="F36" s="55">
        <v>112990</v>
      </c>
      <c r="G36" s="55">
        <f t="shared" si="0"/>
        <v>1525364</v>
      </c>
      <c r="H36" s="54" t="s">
        <v>32</v>
      </c>
      <c r="I36" s="54" t="s">
        <v>680</v>
      </c>
      <c r="J36" s="56" t="s">
        <v>729</v>
      </c>
    </row>
    <row r="37" spans="2:10" x14ac:dyDescent="0.25">
      <c r="B37" s="53">
        <v>44798</v>
      </c>
      <c r="C37" s="54" t="s">
        <v>983</v>
      </c>
      <c r="D37" s="54" t="s">
        <v>766</v>
      </c>
      <c r="E37" s="55">
        <v>1928329</v>
      </c>
      <c r="F37" s="55">
        <v>154266</v>
      </c>
      <c r="G37" s="55">
        <f t="shared" si="0"/>
        <v>2082595</v>
      </c>
      <c r="H37" s="54" t="s">
        <v>934</v>
      </c>
      <c r="I37" s="54" t="s">
        <v>696</v>
      </c>
      <c r="J37" s="56" t="s">
        <v>729</v>
      </c>
    </row>
    <row r="38" spans="2:10" x14ac:dyDescent="0.25">
      <c r="B38" s="53">
        <v>44802</v>
      </c>
      <c r="C38" s="54" t="s">
        <v>984</v>
      </c>
      <c r="D38" s="54" t="s">
        <v>766</v>
      </c>
      <c r="E38" s="55">
        <v>1080377</v>
      </c>
      <c r="F38" s="55">
        <v>86430</v>
      </c>
      <c r="G38" s="55">
        <f t="shared" si="0"/>
        <v>1166807</v>
      </c>
      <c r="H38" s="54" t="s">
        <v>32</v>
      </c>
      <c r="I38" s="54" t="s">
        <v>680</v>
      </c>
      <c r="J38" s="56" t="s">
        <v>729</v>
      </c>
    </row>
    <row r="39" spans="2:10" x14ac:dyDescent="0.25">
      <c r="B39" s="53">
        <v>44802</v>
      </c>
      <c r="C39" s="54" t="s">
        <v>985</v>
      </c>
      <c r="D39" s="54" t="s">
        <v>766</v>
      </c>
      <c r="E39" s="55">
        <v>2007026</v>
      </c>
      <c r="F39" s="55">
        <v>160562</v>
      </c>
      <c r="G39" s="55">
        <f t="shared" si="0"/>
        <v>2167588</v>
      </c>
      <c r="H39" s="54" t="s">
        <v>32</v>
      </c>
      <c r="I39" s="54" t="s">
        <v>680</v>
      </c>
      <c r="J39" s="56" t="s">
        <v>729</v>
      </c>
    </row>
    <row r="40" spans="2:10" x14ac:dyDescent="0.25">
      <c r="B40" s="53">
        <v>44803</v>
      </c>
      <c r="C40" s="54" t="s">
        <v>986</v>
      </c>
      <c r="D40" s="54" t="s">
        <v>766</v>
      </c>
      <c r="E40" s="55">
        <v>1330555</v>
      </c>
      <c r="F40" s="55">
        <v>106444</v>
      </c>
      <c r="G40" s="55">
        <f t="shared" si="0"/>
        <v>1436999</v>
      </c>
      <c r="H40" s="54" t="s">
        <v>32</v>
      </c>
      <c r="I40" s="54" t="s">
        <v>680</v>
      </c>
      <c r="J40" s="56" t="s">
        <v>729</v>
      </c>
    </row>
    <row r="41" spans="2:10" x14ac:dyDescent="0.25">
      <c r="B41" s="53">
        <v>44803</v>
      </c>
      <c r="C41" s="54" t="s">
        <v>987</v>
      </c>
      <c r="D41" s="54" t="s">
        <v>766</v>
      </c>
      <c r="E41" s="55">
        <v>1291788</v>
      </c>
      <c r="F41" s="55">
        <v>103343</v>
      </c>
      <c r="G41" s="55">
        <f t="shared" si="0"/>
        <v>1395131</v>
      </c>
      <c r="H41" s="54" t="s">
        <v>32</v>
      </c>
      <c r="I41" s="54" t="s">
        <v>680</v>
      </c>
      <c r="J41" s="56" t="s">
        <v>729</v>
      </c>
    </row>
    <row r="42" spans="2:10" x14ac:dyDescent="0.25">
      <c r="B42" s="53">
        <v>44803</v>
      </c>
      <c r="C42" s="54" t="s">
        <v>988</v>
      </c>
      <c r="D42" s="54" t="s">
        <v>766</v>
      </c>
      <c r="E42" s="55">
        <v>2365410</v>
      </c>
      <c r="F42" s="55">
        <v>189233</v>
      </c>
      <c r="G42" s="55">
        <f t="shared" si="0"/>
        <v>2554643</v>
      </c>
      <c r="H42" s="54" t="s">
        <v>32</v>
      </c>
      <c r="I42" s="54" t="s">
        <v>680</v>
      </c>
      <c r="J42" s="56" t="s">
        <v>729</v>
      </c>
    </row>
    <row r="43" spans="2:10" x14ac:dyDescent="0.25">
      <c r="B43" s="57" t="s">
        <v>989</v>
      </c>
      <c r="E43" s="58">
        <f>SUM(E4:E42)</f>
        <v>52604588</v>
      </c>
      <c r="F43" s="58">
        <f t="shared" ref="F43:G43" si="1">SUM(F4:F42)</f>
        <v>4208365</v>
      </c>
      <c r="G43" s="58">
        <f t="shared" si="1"/>
        <v>56812953</v>
      </c>
    </row>
  </sheetData>
  <mergeCells count="2">
    <mergeCell ref="A1:J1"/>
    <mergeCell ref="A2:K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 sau tháng 07,2022</vt:lpstr>
      <vt:lpstr>tháng 1</vt:lpstr>
      <vt:lpstr>tháng 2</vt:lpstr>
      <vt:lpstr>tháng 3</vt:lpstr>
      <vt:lpstr>tháng 4</vt:lpstr>
      <vt:lpstr>tháng 5</vt:lpstr>
      <vt:lpstr>tháng 6</vt:lpstr>
      <vt:lpstr>tháng 7</vt:lpstr>
      <vt:lpstr>tháng 8</vt:lpstr>
      <vt:lpstr>tháng 9</vt:lpstr>
      <vt:lpstr>tháng 10</vt:lpstr>
      <vt:lpstr>tháng 11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2023-01-12T02:23:31Z</dcterms:modified>
</cp:coreProperties>
</file>