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HOP DONG BAN RA\2025\ab HopDong 2025\"/>
    </mc:Choice>
  </mc:AlternateContent>
  <bookViews>
    <workbookView xWindow="0" yWindow="0" windowWidth="20325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J3" i="1"/>
  <c r="H3" i="1"/>
  <c r="I3" i="1" s="1"/>
  <c r="J2" i="1"/>
  <c r="H2" i="1"/>
  <c r="I2" i="1" s="1"/>
  <c r="M2" i="1" s="1"/>
</calcChain>
</file>

<file path=xl/sharedStrings.xml><?xml version="1.0" encoding="utf-8"?>
<sst xmlns="http://schemas.openxmlformats.org/spreadsheetml/2006/main" count="19" uniqueCount="18">
  <si>
    <t xml:space="preserve">STT </t>
  </si>
  <si>
    <t>Số HĐg</t>
  </si>
  <si>
    <t xml:space="preserve">Ngày Ký </t>
  </si>
  <si>
    <t xml:space="preserve">Thuế </t>
  </si>
  <si>
    <t xml:space="preserve">Tổng Giá trị </t>
  </si>
  <si>
    <t xml:space="preserve">Giá trị 
chưa Thuế </t>
  </si>
  <si>
    <t xml:space="preserve">Bên Mua </t>
  </si>
  <si>
    <t xml:space="preserve">Bên Bán </t>
  </si>
  <si>
    <t>3006/2025/HDMB</t>
  </si>
  <si>
    <t xml:space="preserve">Dệt Nam Định </t>
  </si>
  <si>
    <t xml:space="preserve">Đối tượng Hợp Đồng </t>
  </si>
  <si>
    <t xml:space="preserve">Trục Ép của Máy Ép Đều </t>
  </si>
  <si>
    <t xml:space="preserve">Hệ Thống Thủy Lực </t>
  </si>
  <si>
    <t xml:space="preserve">Ngày TT Đợt 1 </t>
  </si>
  <si>
    <t>TT Lan1</t>
  </si>
  <si>
    <t xml:space="preserve">Số còn lại </t>
  </si>
  <si>
    <t>Thời hạn TT L01</t>
  </si>
  <si>
    <t>2307/2025/HDMB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</si>
</sst>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 applyAlignment="1">
      <alignment wrapText="1"/>
    </xf>
    <xf numFmtId="165" fontId="2" fillId="0" borderId="0" xfId="1" applyNumberFormat="1" applyFont="1"/>
    <xf numFmtId="14" fontId="2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topLeftCell="C1" workbookViewId="0">
      <selection activeCell="E6" sqref="E6"/>
    </sheetView>
  </sheetViews>
  <sheetFormatPr defaultRowHeight="15" x14ac:dyDescent="0.25"/>
  <cols>
    <col min="1" max="1" width="9.140625" style="1"/>
    <col min="2" max="2" width="16.7109375" style="1" bestFit="1" customWidth="1"/>
    <col min="3" max="3" width="20.85546875" style="5" customWidth="1"/>
    <col min="4" max="4" width="13.85546875" style="2" bestFit="1" customWidth="1"/>
    <col min="5" max="5" width="9.42578125" style="2" customWidth="1"/>
    <col min="6" max="6" width="31.7109375" style="2" customWidth="1"/>
    <col min="7" max="9" width="20.85546875" style="4" customWidth="1"/>
    <col min="10" max="10" width="20.85546875" style="5" customWidth="1"/>
    <col min="11" max="12" width="9.140625" style="4"/>
    <col min="13" max="13" width="12.5703125" style="4" bestFit="1" customWidth="1"/>
    <col min="14" max="16" width="9.140625" style="4"/>
    <col min="17" max="16384" width="9.140625" style="1"/>
  </cols>
  <sheetData>
    <row r="1" spans="1:13" ht="30" x14ac:dyDescent="0.25">
      <c r="A1" s="1" t="s">
        <v>0</v>
      </c>
      <c r="B1" s="1" t="s">
        <v>1</v>
      </c>
      <c r="C1" s="5" t="s">
        <v>2</v>
      </c>
      <c r="D1" s="2" t="s">
        <v>6</v>
      </c>
      <c r="E1" s="2" t="s">
        <v>7</v>
      </c>
      <c r="F1" s="2" t="s">
        <v>10</v>
      </c>
      <c r="G1" s="3" t="s">
        <v>5</v>
      </c>
      <c r="H1" s="4" t="s">
        <v>3</v>
      </c>
      <c r="I1" s="4" t="s">
        <v>4</v>
      </c>
      <c r="J1" s="5" t="s">
        <v>16</v>
      </c>
      <c r="K1" s="4" t="s">
        <v>13</v>
      </c>
      <c r="L1" s="4" t="s">
        <v>14</v>
      </c>
      <c r="M1" s="4" t="s">
        <v>15</v>
      </c>
    </row>
    <row r="2" spans="1:13" x14ac:dyDescent="0.25">
      <c r="A2" s="1">
        <v>1</v>
      </c>
      <c r="B2" s="1" t="s">
        <v>8</v>
      </c>
      <c r="C2" s="5">
        <v>45838</v>
      </c>
      <c r="D2" s="2" t="s">
        <v>9</v>
      </c>
      <c r="F2" s="2" t="s">
        <v>11</v>
      </c>
      <c r="G2" s="4">
        <v>912000000</v>
      </c>
      <c r="H2" s="4">
        <f>+G2*0.08</f>
        <v>72960000</v>
      </c>
      <c r="I2" s="4">
        <f>+G2+H2</f>
        <v>984960000</v>
      </c>
      <c r="J2" s="5">
        <f>+C2+30</f>
        <v>45868</v>
      </c>
      <c r="M2" s="4">
        <f>+I2-L2</f>
        <v>984960000</v>
      </c>
    </row>
    <row r="3" spans="1:13" x14ac:dyDescent="0.25">
      <c r="A3" s="1">
        <v>2</v>
      </c>
      <c r="B3" s="1" t="s">
        <v>17</v>
      </c>
      <c r="C3" s="5">
        <v>45861</v>
      </c>
      <c r="D3" s="2" t="s">
        <v>9</v>
      </c>
      <c r="F3" s="2" t="s">
        <v>12</v>
      </c>
      <c r="G3" s="4">
        <v>893420000</v>
      </c>
      <c r="H3" s="4">
        <f>+G3*0.08</f>
        <v>71473600</v>
      </c>
      <c r="I3" s="4">
        <f>+G3+H3</f>
        <v>964893600</v>
      </c>
      <c r="J3" s="5">
        <f>+C3+7</f>
        <v>45868</v>
      </c>
      <c r="M3" s="4">
        <f>+I3-L3</f>
        <v>964893600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CFO</cp:lastModifiedBy>
  <dcterms:created xsi:type="dcterms:W3CDTF">2025-07-18T02:09:47Z</dcterms:created>
  <dcterms:modified xsi:type="dcterms:W3CDTF">2025-07-22T09:13:33Z</dcterms:modified>
</cp:coreProperties>
</file>