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59ED634-2BCC-48D2-B969-73633C8C50D5}" xr6:coauthVersionLast="47" xr6:coauthVersionMax="47" xr10:uidLastSave="{00000000-0000-0000-0000-000000000000}"/>
  <bookViews>
    <workbookView xWindow="-110" yWindow="-110" windowWidth="19420" windowHeight="10420" xr2:uid="{07671D37-FD67-444B-A3D4-B4381ABB43DB}"/>
  </bookViews>
  <sheets>
    <sheet name="NGỌC THƠM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19" i="1"/>
  <c r="F17" i="1"/>
  <c r="F16" i="1"/>
  <c r="F15" i="1"/>
  <c r="F14" i="1"/>
  <c r="F13" i="1"/>
  <c r="F12" i="1"/>
  <c r="F11" i="1"/>
  <c r="F10" i="1"/>
  <c r="F9" i="1"/>
  <c r="F20" i="1" l="1"/>
  <c r="F21" i="1" s="1"/>
  <c r="F22" i="1" s="1"/>
</calcChain>
</file>

<file path=xl/sharedStrings.xml><?xml version="1.0" encoding="utf-8"?>
<sst xmlns="http://schemas.openxmlformats.org/spreadsheetml/2006/main" count="44" uniqueCount="40">
  <si>
    <t>PHIẾU XUẤT KHO</t>
  </si>
  <si>
    <t>Số phiếu:</t>
  </si>
  <si>
    <t>STT</t>
  </si>
  <si>
    <t>TÊN HÀNG</t>
  </si>
  <si>
    <t>ĐVT</t>
  </si>
  <si>
    <t>SỐ LƯỢNG</t>
  </si>
  <si>
    <t xml:space="preserve">ĐƠN GIÁ </t>
  </si>
  <si>
    <t>THÀNH TIỀN</t>
  </si>
  <si>
    <t>TOTAL</t>
  </si>
  <si>
    <t>Thuế VAT 8%</t>
  </si>
  <si>
    <t>Thành tiền sau thuế</t>
  </si>
  <si>
    <t>Ngày …….. tháng …….. năm 2026</t>
  </si>
  <si>
    <t xml:space="preserve">    Người Nhận</t>
  </si>
  <si>
    <t>Người Lập Phiếu</t>
  </si>
  <si>
    <t xml:space="preserve"> (Ký,ghi rõ họ tên)</t>
  </si>
  <si>
    <t xml:space="preserve">  (Ký,ghi rõ họ tên)</t>
  </si>
  <si>
    <t>Lê Hồng Bảo Trâm</t>
  </si>
  <si>
    <t>CÔNG TY:  CÔNG TY TNHH MỘT THÀNH VIÊN THƯƠNG MẠI VÀ DỊCH VỤ NGỌC THƠM</t>
  </si>
  <si>
    <t>Điện Thoại: 028.6290.6631</t>
  </si>
  <si>
    <t>Địa chỉ giao hàng: 207/25/10 Phạm Văn Hai, P.Tân Sơn Nhất, TP.HCM</t>
  </si>
  <si>
    <t>Liên hệ: CHỊ NHI 0935.919.632 - P.K.Toán 028.6679.2518 (GỌI KHÁCH KHI GIAO HÀNG)</t>
  </si>
  <si>
    <t>BH4266/26</t>
  </si>
  <si>
    <t>Giấy Excell A4/70 A</t>
  </si>
  <si>
    <t>Gram</t>
  </si>
  <si>
    <t>Màng ép A4 80 Mic</t>
  </si>
  <si>
    <t>Xấp</t>
  </si>
  <si>
    <t>Giấy lụa Blessyou (250T)</t>
  </si>
  <si>
    <t>Gói</t>
  </si>
  <si>
    <t>Giấy cuộn An An</t>
  </si>
  <si>
    <t>Lốc</t>
  </si>
  <si>
    <t>Kim bấm Plus S10</t>
  </si>
  <si>
    <t>Hộp nhỏ</t>
  </si>
  <si>
    <t>Kẹp bướm 51mm</t>
  </si>
  <si>
    <t>Hộp</t>
  </si>
  <si>
    <t>Kim kẹp C62 A</t>
  </si>
  <si>
    <t>Bút bi TL08 (xanh)</t>
  </si>
  <si>
    <t>Cây</t>
  </si>
  <si>
    <t>Giấy note Agless (cắt 4)</t>
  </si>
  <si>
    <t>Giấy note UNC 3*3</t>
  </si>
  <si>
    <t>Sáp đếm tiền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</si>
</sst>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_ ;[Red]\-#,##0\ "/>
    <numFmt numFmtId="165" formatCode="_(* #.##0.00_);_(* \(#.##0.00\);_(* &quot;-&quot;??_);_(@_)"/>
    <numFmt numFmtId="166" formatCode="_-* #,##0\ _₫_-;\-* #,##0\ _₫_-;_-* &quot;-&quot;??\ _₫_-;_-@_-"/>
    <numFmt numFmtId="167" formatCode="&quot;Ngày &quot;dd&quot; Tháng &quot;mm&quot; Năm &quot;yyyy"/>
    <numFmt numFmtId="168" formatCode="#,##0_ ;\-#,##0\ 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C0000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1"/>
      <color rgb="FF000000"/>
      <name val="Times New Roman"/>
      <family val="2"/>
    </font>
    <font>
      <b/>
      <sz val="18"/>
      <color rgb="FF203864"/>
      <name val="Times New Roman"/>
      <family val="1"/>
    </font>
    <font>
      <b/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name val="Calibri Light"/>
      <family val="1"/>
    </font>
    <font>
      <sz val="11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EEBF7"/>
        <bgColor indexed="64"/>
      </patternFill>
    </fill>
    <fill>
      <patternFill patternType="solid">
        <fgColor rgb="FFD6DCE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1" fillId="0" borderId="0"/>
    <xf numFmtId="0" fontId="6" fillId="0" borderId="0"/>
    <xf numFmtId="0" fontId="14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3" fillId="0" borderId="0" xfId="1" quotePrefix="1" applyFont="1"/>
    <xf numFmtId="0" fontId="5" fillId="0" borderId="0" xfId="1" applyFont="1"/>
    <xf numFmtId="0" fontId="1" fillId="0" borderId="0" xfId="1"/>
    <xf numFmtId="0" fontId="5" fillId="0" borderId="0" xfId="1" applyFont="1" applyAlignment="1">
      <alignment horizontal="left"/>
    </xf>
    <xf numFmtId="0" fontId="9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1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8" fillId="0" borderId="0" xfId="2" applyFont="1" applyAlignment="1">
      <alignment horizontal="left" vertical="center"/>
    </xf>
    <xf numFmtId="0" fontId="12" fillId="2" borderId="2" xfId="2" applyFont="1" applyFill="1" applyBorder="1" applyAlignment="1">
      <alignment horizontal="center" vertical="center" wrapText="1"/>
    </xf>
    <xf numFmtId="164" fontId="12" fillId="2" borderId="1" xfId="2" applyNumberFormat="1" applyFont="1" applyFill="1" applyBorder="1" applyAlignment="1">
      <alignment horizontal="center" vertical="center" wrapText="1"/>
    </xf>
    <xf numFmtId="0" fontId="13" fillId="0" borderId="0" xfId="1" applyFont="1"/>
    <xf numFmtId="0" fontId="11" fillId="0" borderId="0" xfId="1" applyFont="1"/>
    <xf numFmtId="0" fontId="10" fillId="0" borderId="1" xfId="3" applyFont="1" applyBorder="1" applyAlignment="1">
      <alignment horizontal="center" vertical="center" wrapText="1"/>
    </xf>
    <xf numFmtId="3" fontId="13" fillId="0" borderId="1" xfId="1" applyNumberFormat="1" applyFont="1" applyBorder="1" applyAlignment="1">
      <alignment horizontal="center" vertical="center"/>
    </xf>
    <xf numFmtId="3" fontId="13" fillId="0" borderId="0" xfId="1" applyNumberFormat="1" applyFont="1"/>
    <xf numFmtId="0" fontId="13" fillId="0" borderId="1" xfId="1" applyFont="1" applyBorder="1" applyAlignment="1">
      <alignment horizontal="center"/>
    </xf>
    <xf numFmtId="3" fontId="16" fillId="3" borderId="1" xfId="1" applyNumberFormat="1" applyFont="1" applyFill="1" applyBorder="1" applyAlignment="1">
      <alignment horizontal="center"/>
    </xf>
    <xf numFmtId="3" fontId="16" fillId="4" borderId="1" xfId="1" applyNumberFormat="1" applyFont="1" applyFill="1" applyBorder="1" applyAlignment="1">
      <alignment horizontal="center"/>
    </xf>
    <xf numFmtId="0" fontId="13" fillId="5" borderId="0" xfId="1" applyFont="1" applyFill="1" applyAlignment="1">
      <alignment horizontal="center"/>
    </xf>
    <xf numFmtId="0" fontId="15" fillId="5" borderId="0" xfId="2" applyFont="1" applyFill="1" applyAlignment="1" applyProtection="1">
      <alignment horizontal="center" vertical="center"/>
      <protection locked="0"/>
    </xf>
    <xf numFmtId="3" fontId="13" fillId="5" borderId="0" xfId="1" applyNumberFormat="1" applyFont="1" applyFill="1"/>
    <xf numFmtId="0" fontId="13" fillId="5" borderId="0" xfId="1" applyFont="1" applyFill="1"/>
    <xf numFmtId="0" fontId="17" fillId="0" borderId="0" xfId="1" applyFont="1"/>
    <xf numFmtId="168" fontId="17" fillId="0" borderId="0" xfId="1" applyNumberFormat="1" applyFont="1"/>
    <xf numFmtId="0" fontId="17" fillId="0" borderId="0" xfId="5" applyFont="1"/>
    <xf numFmtId="0" fontId="8" fillId="0" borderId="0" xfId="2" applyFont="1" applyAlignment="1">
      <alignment vertical="center"/>
    </xf>
    <xf numFmtId="0" fontId="10" fillId="0" borderId="1" xfId="5" applyFont="1" applyBorder="1" applyAlignment="1">
      <alignment horizontal="left" vertical="center" wrapText="1"/>
    </xf>
    <xf numFmtId="0" fontId="10" fillId="0" borderId="1" xfId="5" applyFont="1" applyBorder="1" applyAlignment="1">
      <alignment horizontal="center" vertical="center" wrapText="1"/>
    </xf>
    <xf numFmtId="166" fontId="5" fillId="0" borderId="1" xfId="14" applyNumberFormat="1" applyFont="1" applyBorder="1" applyAlignment="1">
      <alignment horizontal="left" vertical="center" wrapText="1"/>
    </xf>
    <xf numFmtId="167" fontId="18" fillId="5" borderId="0" xfId="2" applyNumberFormat="1" applyFont="1" applyFill="1" applyAlignment="1" applyProtection="1">
      <alignment horizontal="right" vertical="center"/>
      <protection locked="0"/>
    </xf>
    <xf numFmtId="0" fontId="8" fillId="0" borderId="0" xfId="2" applyFont="1" applyAlignment="1">
      <alignment horizontal="left" vertical="center" wrapText="1"/>
    </xf>
    <xf numFmtId="0" fontId="7" fillId="0" borderId="0" xfId="2" applyFont="1" applyAlignment="1">
      <alignment horizontal="center"/>
    </xf>
    <xf numFmtId="0" fontId="15" fillId="0" borderId="3" xfId="2" applyFont="1" applyBorder="1" applyAlignment="1" applyProtection="1">
      <alignment horizontal="center" vertical="center"/>
      <protection locked="0"/>
    </xf>
    <xf numFmtId="0" fontId="15" fillId="0" borderId="4" xfId="2" applyFont="1" applyBorder="1" applyAlignment="1" applyProtection="1">
      <alignment horizontal="center" vertical="center"/>
      <protection locked="0"/>
    </xf>
    <xf numFmtId="0" fontId="15" fillId="0" borderId="5" xfId="2" applyFont="1" applyBorder="1" applyAlignment="1" applyProtection="1">
      <alignment horizontal="center" vertical="center"/>
      <protection locked="0"/>
    </xf>
    <xf numFmtId="0" fontId="15" fillId="0" borderId="1" xfId="2" applyFont="1" applyBorder="1" applyAlignment="1" applyProtection="1">
      <alignment horizontal="center" vertical="center"/>
      <protection locked="0"/>
    </xf>
    <xf numFmtId="0" fontId="17" fillId="0" borderId="0" xfId="1" applyFont="1" applyAlignment="1">
      <alignment horizontal="left"/>
    </xf>
  </cellXfs>
  <cellStyles count="15">
    <cellStyle name="Comma [0] 2" xfId="10" xr:uid="{00000000-0005-0000-0000-000005000000}"/>
    <cellStyle name="Comma 2" xfId="4" xr:uid="{EDA734AA-3D16-4767-B5D0-89FB59948C59}"/>
    <cellStyle name="Comma 3" xfId="9" xr:uid="{00000000-0005-0000-0000-000004000000}"/>
    <cellStyle name="Comma 4" xfId="13" xr:uid="{00000000-0005-0000-0000-000004000000}"/>
    <cellStyle name="Comma 5" xfId="14" xr:uid="{00000000-0005-0000-0000-000004000000}"/>
    <cellStyle name="Currency [0] 2" xfId="8" xr:uid="{00000000-0005-0000-0000-000003000000}"/>
    <cellStyle name="Currency 2" xfId="7" xr:uid="{00000000-0005-0000-0000-000002000000}"/>
    <cellStyle name="Currency 3" xfId="11" xr:uid="{00000000-0005-0000-0000-000002000000}"/>
    <cellStyle name="Currency 4" xfId="12" xr:uid="{00000000-0005-0000-0000-000002000000}"/>
    <cellStyle name="Explanatory Text 2" xfId="2" xr:uid="{06F9EFF2-CB06-4AAC-ACE8-39F508E91F97}"/>
    <cellStyle name="Normal" xfId="0" builtinId="0"/>
    <cellStyle name="Normal 11" xfId="5" xr:uid="{3D349A2D-A8A2-4798-9D89-62E18169299C}"/>
    <cellStyle name="Normal 2" xfId="1" xr:uid="{430E346F-D0B8-41B9-8411-A29250B0ED75}"/>
    <cellStyle name="Normal 3" xfId="3" xr:uid="{EE851B00-0381-46E5-AB73-1C40B55FF244}"/>
    <cellStyle name="Percent 2" xfId="6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1412966</xdr:colOff>
      <xdr:row>1</xdr:row>
      <xdr:rowOff>373381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A5AED0-F13E-444C-B50C-A630DB9F5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6683466" cy="62738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4AD0C-F79B-452C-8315-CB7AB428E8EA}">
  <dimension ref="A1:AMK32"/>
  <sheetViews>
    <sheetView showGridLines="0" tabSelected="1" topLeftCell="A4" zoomScaleNormal="100" workbookViewId="0">
      <selection activeCell="E8" sqref="E8"/>
    </sheetView>
  </sheetViews>
  <sheetFormatPr defaultColWidth="9.08984375" defaultRowHeight="15.5" x14ac:dyDescent="0.35"/>
  <cols>
    <col min="1" max="1" width="6.453125" style="6" customWidth="1"/>
    <col min="2" max="2" width="33.36328125" style="6" customWidth="1"/>
    <col min="3" max="3" width="11.08984375" style="6" customWidth="1"/>
    <col min="4" max="4" width="12.08984375" style="6" customWidth="1"/>
    <col min="5" max="5" width="12.453125" style="6" customWidth="1"/>
    <col min="6" max="6" width="21.6328125" style="6" bestFit="1" customWidth="1"/>
    <col min="7" max="258" width="8.6328125" style="6" customWidth="1"/>
    <col min="259" max="259" width="71.36328125" style="6" customWidth="1"/>
    <col min="260" max="260" width="13.54296875" style="6" customWidth="1"/>
    <col min="261" max="261" width="14" style="6" customWidth="1"/>
    <col min="262" max="262" width="36.08984375" style="6" customWidth="1"/>
    <col min="263" max="514" width="8.6328125" style="6" customWidth="1"/>
    <col min="515" max="515" width="71.36328125" style="6" customWidth="1"/>
    <col min="516" max="516" width="13.54296875" style="6" customWidth="1"/>
    <col min="517" max="517" width="14" style="6" customWidth="1"/>
    <col min="518" max="518" width="36.08984375" style="6" customWidth="1"/>
    <col min="519" max="770" width="8.6328125" style="6" customWidth="1"/>
    <col min="771" max="771" width="71.36328125" style="6" customWidth="1"/>
    <col min="772" max="772" width="13.54296875" style="6" customWidth="1"/>
    <col min="773" max="773" width="14" style="6" customWidth="1"/>
    <col min="774" max="774" width="36.08984375" style="6" customWidth="1"/>
    <col min="775" max="1025" width="8.6328125" style="6" customWidth="1"/>
    <col min="1026" max="16384" width="9.08984375" style="7"/>
  </cols>
  <sheetData>
    <row r="1" spans="1:1025" ht="20" x14ac:dyDescent="0.4">
      <c r="A1" s="1"/>
      <c r="B1" s="1"/>
      <c r="C1" s="2"/>
      <c r="D1" s="3"/>
      <c r="E1" s="3"/>
      <c r="F1" s="4"/>
      <c r="G1" s="3"/>
      <c r="H1" s="5"/>
      <c r="I1" s="3"/>
      <c r="J1" s="3"/>
      <c r="K1" s="3"/>
    </row>
    <row r="2" spans="1:1025" ht="35.4" customHeight="1" x14ac:dyDescent="0.35">
      <c r="A2" s="3"/>
      <c r="B2" s="3"/>
      <c r="C2" s="8"/>
    </row>
    <row r="3" spans="1:1025" ht="22.5" x14ac:dyDescent="0.45">
      <c r="A3" s="37" t="s">
        <v>0</v>
      </c>
      <c r="B3" s="37"/>
      <c r="C3" s="37"/>
      <c r="D3" s="37"/>
      <c r="E3" s="37"/>
      <c r="F3" s="37"/>
    </row>
    <row r="4" spans="1:1025" s="11" customFormat="1" ht="20" customHeight="1" x14ac:dyDescent="0.35">
      <c r="A4" s="31" t="s">
        <v>17</v>
      </c>
      <c r="B4" s="9"/>
      <c r="C4" s="10"/>
      <c r="D4" s="10"/>
      <c r="E4" s="10"/>
      <c r="F4" s="10"/>
      <c r="H4" s="9"/>
      <c r="I4" s="10"/>
      <c r="J4" s="10"/>
      <c r="K4" s="10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</row>
    <row r="5" spans="1:1025" s="11" customFormat="1" ht="20" customHeight="1" x14ac:dyDescent="0.35">
      <c r="A5" s="13" t="s">
        <v>18</v>
      </c>
      <c r="B5" s="10"/>
      <c r="C5" s="10"/>
      <c r="D5" s="10"/>
      <c r="G5" s="12"/>
      <c r="H5" s="10"/>
      <c r="I5" s="10"/>
      <c r="J5" s="10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</row>
    <row r="6" spans="1:1025" s="11" customFormat="1" ht="36" customHeight="1" x14ac:dyDescent="0.35">
      <c r="A6" s="36" t="s">
        <v>19</v>
      </c>
      <c r="B6" s="36"/>
      <c r="C6" s="36"/>
      <c r="D6" s="36"/>
      <c r="G6" s="12"/>
      <c r="H6" s="10"/>
      <c r="I6" s="10"/>
      <c r="J6" s="10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</row>
    <row r="7" spans="1:1025" s="11" customFormat="1" ht="20" customHeight="1" x14ac:dyDescent="0.35">
      <c r="A7" s="13" t="s">
        <v>20</v>
      </c>
      <c r="B7" s="10"/>
      <c r="C7" s="10"/>
      <c r="D7" s="10"/>
      <c r="E7" s="13" t="s">
        <v>1</v>
      </c>
      <c r="F7" s="32" t="s">
        <v>21</v>
      </c>
      <c r="G7" s="12"/>
      <c r="H7" s="10"/>
      <c r="I7" s="10"/>
      <c r="J7" s="10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</row>
    <row r="8" spans="1:1025" s="17" customFormat="1" ht="20" customHeight="1" x14ac:dyDescent="0.35">
      <c r="A8" s="14" t="s">
        <v>2</v>
      </c>
      <c r="B8" s="14" t="s">
        <v>3</v>
      </c>
      <c r="C8" s="14" t="s">
        <v>4</v>
      </c>
      <c r="D8" s="14" t="s">
        <v>5</v>
      </c>
      <c r="E8" s="15" t="s">
        <v>6</v>
      </c>
      <c r="F8" s="15" t="s">
        <v>7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16"/>
      <c r="MU8" s="16"/>
      <c r="MV8" s="16"/>
      <c r="MW8" s="16"/>
      <c r="MX8" s="16"/>
      <c r="MY8" s="16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16"/>
      <c r="QZ8" s="16"/>
      <c r="RA8" s="16"/>
      <c r="RB8" s="16"/>
      <c r="RC8" s="16"/>
      <c r="RD8" s="16"/>
      <c r="RE8" s="16"/>
      <c r="RF8" s="16"/>
      <c r="RG8" s="16"/>
      <c r="RH8" s="16"/>
      <c r="RI8" s="16"/>
      <c r="RJ8" s="16"/>
      <c r="RK8" s="16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  <c r="TN8" s="16"/>
      <c r="TO8" s="16"/>
      <c r="TP8" s="16"/>
      <c r="TQ8" s="16"/>
      <c r="TR8" s="16"/>
      <c r="TS8" s="16"/>
      <c r="TT8" s="16"/>
      <c r="TU8" s="16"/>
      <c r="TV8" s="16"/>
      <c r="TW8" s="16"/>
      <c r="TX8" s="16"/>
      <c r="TY8" s="16"/>
      <c r="TZ8" s="16"/>
      <c r="UA8" s="16"/>
      <c r="UB8" s="16"/>
      <c r="UC8" s="16"/>
      <c r="UD8" s="16"/>
      <c r="UE8" s="16"/>
      <c r="UF8" s="16"/>
      <c r="UG8" s="16"/>
      <c r="UH8" s="16"/>
      <c r="UI8" s="16"/>
      <c r="UJ8" s="16"/>
      <c r="UK8" s="16"/>
      <c r="UL8" s="16"/>
      <c r="UM8" s="16"/>
      <c r="UN8" s="16"/>
      <c r="UO8" s="16"/>
      <c r="UP8" s="16"/>
      <c r="UQ8" s="16"/>
      <c r="UR8" s="16"/>
      <c r="US8" s="16"/>
      <c r="UT8" s="16"/>
      <c r="UU8" s="16"/>
      <c r="UV8" s="16"/>
      <c r="UW8" s="16"/>
      <c r="UX8" s="16"/>
      <c r="UY8" s="16"/>
      <c r="UZ8" s="16"/>
      <c r="VA8" s="16"/>
      <c r="VB8" s="16"/>
      <c r="VC8" s="16"/>
      <c r="VD8" s="16"/>
      <c r="VE8" s="16"/>
      <c r="VF8" s="16"/>
      <c r="VG8" s="16"/>
      <c r="VH8" s="16"/>
      <c r="VI8" s="16"/>
      <c r="VJ8" s="16"/>
      <c r="VK8" s="16"/>
      <c r="VL8" s="16"/>
      <c r="VM8" s="16"/>
      <c r="VN8" s="16"/>
      <c r="VO8" s="16"/>
      <c r="VP8" s="16"/>
      <c r="VQ8" s="16"/>
      <c r="VR8" s="16"/>
      <c r="VS8" s="16"/>
      <c r="VT8" s="16"/>
      <c r="VU8" s="16"/>
      <c r="VV8" s="16"/>
      <c r="VW8" s="16"/>
      <c r="VX8" s="16"/>
      <c r="VY8" s="16"/>
      <c r="VZ8" s="16"/>
      <c r="WA8" s="16"/>
      <c r="WB8" s="16"/>
      <c r="WC8" s="16"/>
      <c r="WD8" s="16"/>
      <c r="WE8" s="16"/>
      <c r="WF8" s="16"/>
      <c r="WG8" s="16"/>
      <c r="WH8" s="16"/>
      <c r="WI8" s="16"/>
      <c r="WJ8" s="16"/>
      <c r="WK8" s="16"/>
      <c r="WL8" s="16"/>
      <c r="WM8" s="16"/>
      <c r="WN8" s="16"/>
      <c r="WO8" s="16"/>
      <c r="WP8" s="16"/>
      <c r="WQ8" s="16"/>
      <c r="WR8" s="16"/>
      <c r="WS8" s="16"/>
      <c r="WT8" s="16"/>
      <c r="WU8" s="16"/>
      <c r="WV8" s="16"/>
      <c r="WW8" s="16"/>
      <c r="WX8" s="16"/>
      <c r="WY8" s="16"/>
      <c r="WZ8" s="16"/>
      <c r="XA8" s="16"/>
      <c r="XB8" s="16"/>
      <c r="XC8" s="16"/>
      <c r="XD8" s="16"/>
      <c r="XE8" s="16"/>
      <c r="XF8" s="16"/>
      <c r="XG8" s="16"/>
      <c r="XH8" s="16"/>
      <c r="XI8" s="16"/>
      <c r="XJ8" s="16"/>
      <c r="XK8" s="16"/>
      <c r="XL8" s="16"/>
      <c r="XM8" s="16"/>
      <c r="XN8" s="16"/>
      <c r="XO8" s="16"/>
      <c r="XP8" s="16"/>
      <c r="XQ8" s="16"/>
      <c r="XR8" s="16"/>
      <c r="XS8" s="16"/>
      <c r="XT8" s="16"/>
      <c r="XU8" s="16"/>
      <c r="XV8" s="16"/>
      <c r="XW8" s="16"/>
      <c r="XX8" s="16"/>
      <c r="XY8" s="16"/>
      <c r="XZ8" s="16"/>
      <c r="YA8" s="16"/>
      <c r="YB8" s="16"/>
      <c r="YC8" s="16"/>
      <c r="YD8" s="16"/>
      <c r="YE8" s="16"/>
      <c r="YF8" s="16"/>
      <c r="YG8" s="16"/>
      <c r="YH8" s="16"/>
      <c r="YI8" s="16"/>
      <c r="YJ8" s="16"/>
      <c r="YK8" s="16"/>
      <c r="YL8" s="16"/>
      <c r="YM8" s="16"/>
      <c r="YN8" s="16"/>
      <c r="YO8" s="16"/>
      <c r="YP8" s="16"/>
      <c r="YQ8" s="16"/>
      <c r="YR8" s="16"/>
      <c r="YS8" s="16"/>
      <c r="YT8" s="16"/>
      <c r="YU8" s="16"/>
      <c r="YV8" s="16"/>
      <c r="YW8" s="16"/>
      <c r="YX8" s="16"/>
      <c r="YY8" s="16"/>
      <c r="YZ8" s="16"/>
      <c r="ZA8" s="16"/>
      <c r="ZB8" s="16"/>
      <c r="ZC8" s="16"/>
      <c r="ZD8" s="16"/>
      <c r="ZE8" s="16"/>
      <c r="ZF8" s="16"/>
      <c r="ZG8" s="16"/>
      <c r="ZH8" s="16"/>
      <c r="ZI8" s="16"/>
      <c r="ZJ8" s="16"/>
      <c r="ZK8" s="16"/>
      <c r="ZL8" s="16"/>
      <c r="ZM8" s="16"/>
      <c r="ZN8" s="16"/>
      <c r="ZO8" s="16"/>
      <c r="ZP8" s="16"/>
      <c r="ZQ8" s="16"/>
      <c r="ZR8" s="16"/>
      <c r="ZS8" s="16"/>
      <c r="ZT8" s="16"/>
      <c r="ZU8" s="16"/>
      <c r="ZV8" s="16"/>
      <c r="ZW8" s="16"/>
      <c r="ZX8" s="16"/>
      <c r="ZY8" s="16"/>
      <c r="ZZ8" s="16"/>
      <c r="AAA8" s="16"/>
      <c r="AAB8" s="16"/>
      <c r="AAC8" s="16"/>
      <c r="AAD8" s="16"/>
      <c r="AAE8" s="16"/>
      <c r="AAF8" s="16"/>
      <c r="AAG8" s="16"/>
      <c r="AAH8" s="16"/>
      <c r="AAI8" s="16"/>
      <c r="AAJ8" s="16"/>
      <c r="AAK8" s="16"/>
      <c r="AAL8" s="16"/>
      <c r="AAM8" s="16"/>
      <c r="AAN8" s="16"/>
      <c r="AAO8" s="16"/>
      <c r="AAP8" s="16"/>
      <c r="AAQ8" s="16"/>
      <c r="AAR8" s="16"/>
      <c r="AAS8" s="16"/>
      <c r="AAT8" s="16"/>
      <c r="AAU8" s="16"/>
      <c r="AAV8" s="16"/>
      <c r="AAW8" s="16"/>
      <c r="AAX8" s="16"/>
      <c r="AAY8" s="16"/>
      <c r="AAZ8" s="16"/>
      <c r="ABA8" s="16"/>
      <c r="ABB8" s="16"/>
      <c r="ABC8" s="16"/>
      <c r="ABD8" s="16"/>
      <c r="ABE8" s="16"/>
      <c r="ABF8" s="16"/>
      <c r="ABG8" s="16"/>
      <c r="ABH8" s="16"/>
      <c r="ABI8" s="16"/>
      <c r="ABJ8" s="16"/>
      <c r="ABK8" s="16"/>
      <c r="ABL8" s="16"/>
      <c r="ABM8" s="16"/>
      <c r="ABN8" s="16"/>
      <c r="ABO8" s="16"/>
      <c r="ABP8" s="16"/>
      <c r="ABQ8" s="16"/>
      <c r="ABR8" s="16"/>
      <c r="ABS8" s="16"/>
      <c r="ABT8" s="16"/>
      <c r="ABU8" s="16"/>
      <c r="ABV8" s="16"/>
      <c r="ABW8" s="16"/>
      <c r="ABX8" s="16"/>
      <c r="ABY8" s="16"/>
      <c r="ABZ8" s="16"/>
      <c r="ACA8" s="16"/>
      <c r="ACB8" s="16"/>
      <c r="ACC8" s="16"/>
      <c r="ACD8" s="16"/>
      <c r="ACE8" s="16"/>
      <c r="ACF8" s="16"/>
      <c r="ACG8" s="16"/>
      <c r="ACH8" s="16"/>
      <c r="ACI8" s="16"/>
      <c r="ACJ8" s="16"/>
      <c r="ACK8" s="16"/>
      <c r="ACL8" s="16"/>
      <c r="ACM8" s="16"/>
      <c r="ACN8" s="16"/>
      <c r="ACO8" s="16"/>
      <c r="ACP8" s="16"/>
      <c r="ACQ8" s="16"/>
      <c r="ACR8" s="16"/>
      <c r="ACS8" s="16"/>
      <c r="ACT8" s="16"/>
      <c r="ACU8" s="16"/>
      <c r="ACV8" s="16"/>
      <c r="ACW8" s="16"/>
      <c r="ACX8" s="16"/>
      <c r="ACY8" s="16"/>
      <c r="ACZ8" s="16"/>
      <c r="ADA8" s="16"/>
      <c r="ADB8" s="16"/>
      <c r="ADC8" s="16"/>
      <c r="ADD8" s="16"/>
      <c r="ADE8" s="16"/>
      <c r="ADF8" s="16"/>
      <c r="ADG8" s="16"/>
      <c r="ADH8" s="16"/>
      <c r="ADI8" s="16"/>
      <c r="ADJ8" s="16"/>
      <c r="ADK8" s="16"/>
      <c r="ADL8" s="16"/>
      <c r="ADM8" s="16"/>
      <c r="ADN8" s="16"/>
      <c r="ADO8" s="16"/>
      <c r="ADP8" s="16"/>
      <c r="ADQ8" s="16"/>
      <c r="ADR8" s="16"/>
      <c r="ADS8" s="16"/>
      <c r="ADT8" s="16"/>
      <c r="ADU8" s="16"/>
      <c r="ADV8" s="16"/>
      <c r="ADW8" s="16"/>
      <c r="ADX8" s="16"/>
      <c r="ADY8" s="16"/>
      <c r="ADZ8" s="16"/>
      <c r="AEA8" s="16"/>
      <c r="AEB8" s="16"/>
      <c r="AEC8" s="16"/>
      <c r="AED8" s="16"/>
      <c r="AEE8" s="16"/>
      <c r="AEF8" s="16"/>
      <c r="AEG8" s="16"/>
      <c r="AEH8" s="16"/>
      <c r="AEI8" s="16"/>
      <c r="AEJ8" s="16"/>
      <c r="AEK8" s="16"/>
      <c r="AEL8" s="16"/>
      <c r="AEM8" s="16"/>
      <c r="AEN8" s="16"/>
      <c r="AEO8" s="16"/>
      <c r="AEP8" s="16"/>
      <c r="AEQ8" s="16"/>
      <c r="AER8" s="16"/>
      <c r="AES8" s="16"/>
      <c r="AET8" s="16"/>
      <c r="AEU8" s="16"/>
      <c r="AEV8" s="16"/>
      <c r="AEW8" s="16"/>
      <c r="AEX8" s="16"/>
      <c r="AEY8" s="16"/>
      <c r="AEZ8" s="16"/>
      <c r="AFA8" s="16"/>
      <c r="AFB8" s="16"/>
      <c r="AFC8" s="16"/>
      <c r="AFD8" s="16"/>
      <c r="AFE8" s="16"/>
      <c r="AFF8" s="16"/>
      <c r="AFG8" s="16"/>
      <c r="AFH8" s="16"/>
      <c r="AFI8" s="16"/>
      <c r="AFJ8" s="16"/>
      <c r="AFK8" s="16"/>
      <c r="AFL8" s="16"/>
      <c r="AFM8" s="16"/>
      <c r="AFN8" s="16"/>
      <c r="AFO8" s="16"/>
      <c r="AFP8" s="16"/>
      <c r="AFQ8" s="16"/>
      <c r="AFR8" s="16"/>
      <c r="AFS8" s="16"/>
      <c r="AFT8" s="16"/>
      <c r="AFU8" s="16"/>
      <c r="AFV8" s="16"/>
      <c r="AFW8" s="16"/>
      <c r="AFX8" s="16"/>
      <c r="AFY8" s="16"/>
      <c r="AFZ8" s="16"/>
      <c r="AGA8" s="16"/>
      <c r="AGB8" s="16"/>
      <c r="AGC8" s="16"/>
      <c r="AGD8" s="16"/>
      <c r="AGE8" s="16"/>
      <c r="AGF8" s="16"/>
      <c r="AGG8" s="16"/>
      <c r="AGH8" s="16"/>
      <c r="AGI8" s="16"/>
      <c r="AGJ8" s="16"/>
      <c r="AGK8" s="16"/>
      <c r="AGL8" s="16"/>
      <c r="AGM8" s="16"/>
      <c r="AGN8" s="16"/>
      <c r="AGO8" s="16"/>
      <c r="AGP8" s="16"/>
      <c r="AGQ8" s="16"/>
      <c r="AGR8" s="16"/>
      <c r="AGS8" s="16"/>
      <c r="AGT8" s="16"/>
      <c r="AGU8" s="16"/>
      <c r="AGV8" s="16"/>
      <c r="AGW8" s="16"/>
      <c r="AGX8" s="16"/>
      <c r="AGY8" s="16"/>
      <c r="AGZ8" s="16"/>
      <c r="AHA8" s="16"/>
      <c r="AHB8" s="16"/>
      <c r="AHC8" s="16"/>
      <c r="AHD8" s="16"/>
      <c r="AHE8" s="16"/>
      <c r="AHF8" s="16"/>
      <c r="AHG8" s="16"/>
      <c r="AHH8" s="16"/>
      <c r="AHI8" s="16"/>
      <c r="AHJ8" s="16"/>
      <c r="AHK8" s="16"/>
      <c r="AHL8" s="16"/>
      <c r="AHM8" s="16"/>
      <c r="AHN8" s="16"/>
      <c r="AHO8" s="16"/>
      <c r="AHP8" s="16"/>
      <c r="AHQ8" s="16"/>
      <c r="AHR8" s="16"/>
      <c r="AHS8" s="16"/>
      <c r="AHT8" s="16"/>
      <c r="AHU8" s="16"/>
      <c r="AHV8" s="16"/>
      <c r="AHW8" s="16"/>
      <c r="AHX8" s="16"/>
      <c r="AHY8" s="16"/>
      <c r="AHZ8" s="16"/>
      <c r="AIA8" s="16"/>
      <c r="AIB8" s="16"/>
      <c r="AIC8" s="16"/>
      <c r="AID8" s="16"/>
      <c r="AIE8" s="16"/>
      <c r="AIF8" s="16"/>
      <c r="AIG8" s="16"/>
      <c r="AIH8" s="16"/>
      <c r="AII8" s="16"/>
      <c r="AIJ8" s="16"/>
      <c r="AIK8" s="16"/>
      <c r="AIL8" s="16"/>
      <c r="AIM8" s="16"/>
      <c r="AIN8" s="16"/>
      <c r="AIO8" s="16"/>
      <c r="AIP8" s="16"/>
      <c r="AIQ8" s="16"/>
      <c r="AIR8" s="16"/>
      <c r="AIS8" s="16"/>
      <c r="AIT8" s="16"/>
      <c r="AIU8" s="16"/>
      <c r="AIV8" s="16"/>
      <c r="AIW8" s="16"/>
      <c r="AIX8" s="16"/>
      <c r="AIY8" s="16"/>
      <c r="AIZ8" s="16"/>
      <c r="AJA8" s="16"/>
      <c r="AJB8" s="16"/>
      <c r="AJC8" s="16"/>
      <c r="AJD8" s="16"/>
      <c r="AJE8" s="16"/>
      <c r="AJF8" s="16"/>
      <c r="AJG8" s="16"/>
      <c r="AJH8" s="16"/>
      <c r="AJI8" s="16"/>
      <c r="AJJ8" s="16"/>
      <c r="AJK8" s="16"/>
      <c r="AJL8" s="16"/>
      <c r="AJM8" s="16"/>
      <c r="AJN8" s="16"/>
      <c r="AJO8" s="16"/>
      <c r="AJP8" s="16"/>
      <c r="AJQ8" s="16"/>
      <c r="AJR8" s="16"/>
      <c r="AJS8" s="16"/>
      <c r="AJT8" s="16"/>
      <c r="AJU8" s="16"/>
      <c r="AJV8" s="16"/>
      <c r="AJW8" s="16"/>
      <c r="AJX8" s="16"/>
      <c r="AJY8" s="16"/>
      <c r="AJZ8" s="16"/>
      <c r="AKA8" s="16"/>
      <c r="AKB8" s="16"/>
      <c r="AKC8" s="16"/>
      <c r="AKD8" s="16"/>
      <c r="AKE8" s="16"/>
      <c r="AKF8" s="16"/>
      <c r="AKG8" s="16"/>
      <c r="AKH8" s="16"/>
      <c r="AKI8" s="16"/>
      <c r="AKJ8" s="16"/>
      <c r="AKK8" s="16"/>
      <c r="AKL8" s="16"/>
      <c r="AKM8" s="16"/>
      <c r="AKN8" s="16"/>
      <c r="AKO8" s="16"/>
      <c r="AKP8" s="16"/>
      <c r="AKQ8" s="16"/>
      <c r="AKR8" s="16"/>
      <c r="AKS8" s="16"/>
      <c r="AKT8" s="16"/>
      <c r="AKU8" s="16"/>
      <c r="AKV8" s="16"/>
      <c r="AKW8" s="16"/>
      <c r="AKX8" s="16"/>
      <c r="AKY8" s="16"/>
      <c r="AKZ8" s="16"/>
      <c r="ALA8" s="16"/>
      <c r="ALB8" s="16"/>
      <c r="ALC8" s="16"/>
      <c r="ALD8" s="16"/>
      <c r="ALE8" s="16"/>
      <c r="ALF8" s="16"/>
      <c r="ALG8" s="16"/>
      <c r="ALH8" s="16"/>
      <c r="ALI8" s="16"/>
      <c r="ALJ8" s="16"/>
      <c r="ALK8" s="16"/>
      <c r="ALL8" s="16"/>
      <c r="ALM8" s="16"/>
      <c r="ALN8" s="16"/>
      <c r="ALO8" s="16"/>
      <c r="ALP8" s="16"/>
      <c r="ALQ8" s="16"/>
      <c r="ALR8" s="16"/>
      <c r="ALS8" s="16"/>
      <c r="ALT8" s="16"/>
      <c r="ALU8" s="16"/>
      <c r="ALV8" s="16"/>
      <c r="ALW8" s="16"/>
      <c r="ALX8" s="16"/>
      <c r="ALY8" s="16"/>
      <c r="ALZ8" s="16"/>
      <c r="AMA8" s="16"/>
      <c r="AMB8" s="16"/>
      <c r="AMC8" s="16"/>
      <c r="AMD8" s="16"/>
      <c r="AME8" s="16"/>
      <c r="AMF8" s="16"/>
      <c r="AMG8" s="16"/>
      <c r="AMH8" s="16"/>
      <c r="AMI8" s="16"/>
      <c r="AMJ8" s="16"/>
      <c r="AMK8" s="16"/>
    </row>
    <row r="9" spans="1:1025" s="16" customFormat="1" ht="20" customHeight="1" x14ac:dyDescent="0.3">
      <c r="A9" s="18">
        <v>1</v>
      </c>
      <c r="B9" s="32" t="s">
        <v>22</v>
      </c>
      <c r="C9" s="33" t="s">
        <v>23</v>
      </c>
      <c r="D9" s="33">
        <v>45</v>
      </c>
      <c r="E9" s="34">
        <v>46000</v>
      </c>
      <c r="F9" s="19">
        <f>D9*E9</f>
        <v>2070000</v>
      </c>
      <c r="G9" s="20"/>
      <c r="H9" s="20"/>
      <c r="I9" s="20"/>
      <c r="J9" s="20"/>
      <c r="K9" s="20"/>
      <c r="L9" s="20"/>
    </row>
    <row r="10" spans="1:1025" s="16" customFormat="1" ht="20" customHeight="1" x14ac:dyDescent="0.3">
      <c r="A10" s="18">
        <v>2</v>
      </c>
      <c r="B10" s="32" t="s">
        <v>24</v>
      </c>
      <c r="C10" s="33" t="s">
        <v>25</v>
      </c>
      <c r="D10" s="33">
        <v>1</v>
      </c>
      <c r="E10" s="34">
        <v>105000</v>
      </c>
      <c r="F10" s="19">
        <f t="shared" ref="F10:F19" si="0">D10*E10</f>
        <v>105000</v>
      </c>
      <c r="G10" s="20"/>
      <c r="H10" s="20"/>
      <c r="I10" s="20"/>
      <c r="J10" s="20"/>
      <c r="K10" s="20"/>
      <c r="L10" s="20"/>
    </row>
    <row r="11" spans="1:1025" s="16" customFormat="1" ht="20" customHeight="1" x14ac:dyDescent="0.3">
      <c r="A11" s="18">
        <v>3</v>
      </c>
      <c r="B11" s="32" t="s">
        <v>26</v>
      </c>
      <c r="C11" s="33" t="s">
        <v>27</v>
      </c>
      <c r="D11" s="33">
        <v>2</v>
      </c>
      <c r="E11" s="34">
        <v>21500</v>
      </c>
      <c r="F11" s="19">
        <f t="shared" si="0"/>
        <v>43000</v>
      </c>
      <c r="G11" s="20"/>
      <c r="H11" s="20"/>
      <c r="I11" s="20"/>
      <c r="J11" s="20"/>
      <c r="K11" s="20"/>
      <c r="L11" s="20"/>
    </row>
    <row r="12" spans="1:1025" s="16" customFormat="1" ht="20" customHeight="1" x14ac:dyDescent="0.3">
      <c r="A12" s="18">
        <v>4</v>
      </c>
      <c r="B12" s="32" t="s">
        <v>28</v>
      </c>
      <c r="C12" s="33" t="s">
        <v>29</v>
      </c>
      <c r="D12" s="33">
        <v>1</v>
      </c>
      <c r="E12" s="34">
        <v>32000</v>
      </c>
      <c r="F12" s="19">
        <f t="shared" si="0"/>
        <v>32000</v>
      </c>
      <c r="G12" s="20"/>
      <c r="H12" s="20"/>
      <c r="I12" s="20"/>
      <c r="J12" s="20"/>
      <c r="K12" s="20"/>
      <c r="L12" s="20"/>
    </row>
    <row r="13" spans="1:1025" s="16" customFormat="1" ht="20" customHeight="1" x14ac:dyDescent="0.3">
      <c r="A13" s="18">
        <v>5</v>
      </c>
      <c r="B13" s="32" t="s">
        <v>30</v>
      </c>
      <c r="C13" s="33" t="s">
        <v>31</v>
      </c>
      <c r="D13" s="33">
        <v>20</v>
      </c>
      <c r="E13" s="34">
        <v>2800</v>
      </c>
      <c r="F13" s="19">
        <f t="shared" si="0"/>
        <v>56000</v>
      </c>
      <c r="G13" s="20"/>
      <c r="H13" s="20"/>
      <c r="I13" s="20"/>
      <c r="J13" s="20"/>
      <c r="K13" s="20"/>
      <c r="L13" s="20"/>
    </row>
    <row r="14" spans="1:1025" s="16" customFormat="1" ht="20" customHeight="1" x14ac:dyDescent="0.3">
      <c r="A14" s="18">
        <v>6</v>
      </c>
      <c r="B14" s="32" t="s">
        <v>32</v>
      </c>
      <c r="C14" s="33" t="s">
        <v>33</v>
      </c>
      <c r="D14" s="33">
        <v>1</v>
      </c>
      <c r="E14" s="34">
        <v>23000</v>
      </c>
      <c r="F14" s="19">
        <f t="shared" si="0"/>
        <v>23000</v>
      </c>
      <c r="G14" s="20"/>
      <c r="H14" s="20"/>
      <c r="I14" s="20"/>
      <c r="J14" s="20"/>
      <c r="K14" s="20"/>
      <c r="L14" s="20"/>
    </row>
    <row r="15" spans="1:1025" s="16" customFormat="1" ht="20" customHeight="1" x14ac:dyDescent="0.3">
      <c r="A15" s="18">
        <v>7</v>
      </c>
      <c r="B15" s="32" t="s">
        <v>34</v>
      </c>
      <c r="C15" s="33" t="s">
        <v>31</v>
      </c>
      <c r="D15" s="33">
        <v>10</v>
      </c>
      <c r="E15" s="34">
        <v>2900</v>
      </c>
      <c r="F15" s="19">
        <f t="shared" si="0"/>
        <v>29000</v>
      </c>
      <c r="G15" s="20"/>
      <c r="H15" s="20"/>
      <c r="I15" s="20"/>
      <c r="J15" s="20"/>
      <c r="K15" s="20"/>
      <c r="L15" s="20"/>
    </row>
    <row r="16" spans="1:1025" s="16" customFormat="1" ht="20" customHeight="1" x14ac:dyDescent="0.3">
      <c r="A16" s="18">
        <v>8</v>
      </c>
      <c r="B16" s="32" t="s">
        <v>35</v>
      </c>
      <c r="C16" s="33" t="s">
        <v>36</v>
      </c>
      <c r="D16" s="33">
        <v>5</v>
      </c>
      <c r="E16" s="34">
        <v>3500</v>
      </c>
      <c r="F16" s="19">
        <f t="shared" si="0"/>
        <v>17500</v>
      </c>
      <c r="G16" s="20"/>
      <c r="H16" s="20"/>
      <c r="I16" s="20"/>
      <c r="J16" s="20"/>
      <c r="K16" s="20"/>
      <c r="L16" s="20"/>
    </row>
    <row r="17" spans="1:13" s="16" customFormat="1" ht="20" customHeight="1" x14ac:dyDescent="0.3">
      <c r="A17" s="18">
        <v>9</v>
      </c>
      <c r="B17" s="32" t="s">
        <v>37</v>
      </c>
      <c r="C17" s="33" t="s">
        <v>25</v>
      </c>
      <c r="D17" s="33">
        <v>1</v>
      </c>
      <c r="E17" s="34">
        <v>9000</v>
      </c>
      <c r="F17" s="19">
        <f t="shared" si="0"/>
        <v>9000</v>
      </c>
      <c r="G17" s="20"/>
      <c r="H17" s="20"/>
      <c r="I17" s="20"/>
      <c r="J17" s="20"/>
      <c r="K17" s="20"/>
      <c r="L17" s="20"/>
    </row>
    <row r="18" spans="1:13" s="16" customFormat="1" ht="20" customHeight="1" x14ac:dyDescent="0.3">
      <c r="A18" s="18">
        <v>10</v>
      </c>
      <c r="B18" s="32" t="s">
        <v>38</v>
      </c>
      <c r="C18" s="33" t="s">
        <v>25</v>
      </c>
      <c r="D18" s="33">
        <v>2</v>
      </c>
      <c r="E18" s="34">
        <v>6800</v>
      </c>
      <c r="F18" s="19">
        <f t="shared" ref="F18" si="1">D18*E18</f>
        <v>13600</v>
      </c>
      <c r="G18" s="20"/>
      <c r="H18" s="20"/>
      <c r="I18" s="20"/>
      <c r="J18" s="20"/>
      <c r="K18" s="20"/>
      <c r="L18" s="20"/>
    </row>
    <row r="19" spans="1:13" s="16" customFormat="1" ht="20" customHeight="1" x14ac:dyDescent="0.3">
      <c r="A19" s="18">
        <v>11</v>
      </c>
      <c r="B19" s="32" t="s">
        <v>39</v>
      </c>
      <c r="C19" s="33" t="s">
        <v>33</v>
      </c>
      <c r="D19" s="33">
        <v>1</v>
      </c>
      <c r="E19" s="34">
        <v>5500</v>
      </c>
      <c r="F19" s="19">
        <f t="shared" si="0"/>
        <v>5500</v>
      </c>
      <c r="G19" s="20"/>
      <c r="H19" s="20"/>
      <c r="I19" s="20"/>
      <c r="J19" s="20"/>
      <c r="K19" s="20"/>
      <c r="L19" s="20"/>
    </row>
    <row r="20" spans="1:13" s="6" customFormat="1" ht="20" customHeight="1" x14ac:dyDescent="0.35">
      <c r="A20" s="21"/>
      <c r="B20" s="38" t="s">
        <v>8</v>
      </c>
      <c r="C20" s="39"/>
      <c r="D20" s="39"/>
      <c r="E20" s="40"/>
      <c r="F20" s="22">
        <f>SUM(F9:F19)</f>
        <v>2403600</v>
      </c>
      <c r="G20" s="20"/>
      <c r="H20" s="20"/>
      <c r="I20" s="20"/>
      <c r="J20" s="20"/>
      <c r="K20" s="20"/>
      <c r="L20" s="20"/>
      <c r="M20" s="16"/>
    </row>
    <row r="21" spans="1:13" s="6" customFormat="1" ht="20" customHeight="1" x14ac:dyDescent="0.35">
      <c r="A21" s="21"/>
      <c r="B21" s="41" t="s">
        <v>9</v>
      </c>
      <c r="C21" s="41"/>
      <c r="D21" s="41"/>
      <c r="E21" s="41"/>
      <c r="F21" s="22">
        <f>0.08*F20</f>
        <v>192288</v>
      </c>
      <c r="G21" s="20"/>
      <c r="H21" s="20"/>
      <c r="I21" s="20"/>
      <c r="J21" s="20"/>
      <c r="K21" s="20"/>
      <c r="L21" s="20"/>
      <c r="M21" s="16"/>
    </row>
    <row r="22" spans="1:13" s="6" customFormat="1" ht="20" customHeight="1" x14ac:dyDescent="0.35">
      <c r="A22" s="21"/>
      <c r="B22" s="41" t="s">
        <v>10</v>
      </c>
      <c r="C22" s="41"/>
      <c r="D22" s="41"/>
      <c r="E22" s="41"/>
      <c r="F22" s="23">
        <f>SUM(F20:F21)</f>
        <v>2595888</v>
      </c>
      <c r="G22" s="20"/>
      <c r="H22" s="20"/>
      <c r="I22" s="20"/>
      <c r="J22" s="20"/>
      <c r="K22" s="20"/>
      <c r="L22" s="20"/>
      <c r="M22" s="16"/>
    </row>
    <row r="23" spans="1:13" s="6" customFormat="1" x14ac:dyDescent="0.35">
      <c r="A23" s="42"/>
      <c r="B23" s="42"/>
      <c r="C23" s="42"/>
      <c r="D23" s="42"/>
      <c r="E23" s="42"/>
      <c r="F23" s="42"/>
      <c r="G23" s="20"/>
      <c r="H23" s="20"/>
      <c r="I23" s="20"/>
      <c r="J23" s="20"/>
      <c r="K23" s="20"/>
      <c r="L23" s="20"/>
      <c r="M23" s="16"/>
    </row>
    <row r="24" spans="1:13" s="27" customFormat="1" ht="14" x14ac:dyDescent="0.3">
      <c r="A24" s="24"/>
      <c r="B24" s="25"/>
      <c r="C24" s="25"/>
      <c r="D24" s="35" t="s">
        <v>11</v>
      </c>
      <c r="E24" s="35"/>
      <c r="F24" s="35"/>
      <c r="G24" s="26"/>
      <c r="H24" s="26"/>
      <c r="I24" s="26"/>
      <c r="J24" s="26"/>
      <c r="K24" s="26"/>
      <c r="L24" s="26"/>
    </row>
    <row r="25" spans="1:13" s="6" customFormat="1" x14ac:dyDescent="0.35">
      <c r="A25" s="28" t="s">
        <v>12</v>
      </c>
      <c r="B25" s="28"/>
      <c r="C25" s="28"/>
      <c r="D25" s="29"/>
      <c r="E25" s="29"/>
      <c r="F25" s="28" t="s">
        <v>13</v>
      </c>
    </row>
    <row r="26" spans="1:13" s="6" customFormat="1" x14ac:dyDescent="0.35">
      <c r="A26" s="6" t="s">
        <v>14</v>
      </c>
      <c r="F26" s="6" t="s">
        <v>15</v>
      </c>
    </row>
    <row r="30" spans="1:13" s="6" customFormat="1" ht="15.65" customHeight="1" x14ac:dyDescent="0.35">
      <c r="F30" s="30" t="s">
        <v>16</v>
      </c>
    </row>
    <row r="31" spans="1:13" s="6" customFormat="1" ht="15.65" customHeight="1" x14ac:dyDescent="0.35"/>
    <row r="32" spans="1:13" s="6" customFormat="1" ht="15.65" customHeight="1" x14ac:dyDescent="0.35"/>
  </sheetData>
  <mergeCells count="7">
    <mergeCell ref="D24:F24"/>
    <mergeCell ref="A6:D6"/>
    <mergeCell ref="A3:F3"/>
    <mergeCell ref="B20:E20"/>
    <mergeCell ref="B21:E21"/>
    <mergeCell ref="B22:E22"/>
    <mergeCell ref="A23:F23"/>
  </mergeCells>
  <printOptions horizontalCentered="1"/>
  <pageMargins left="0" right="0" top="0" bottom="0" header="0.51181102362204722" footer="0.51181102362204722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NGỌC THƠM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2026-09-04T07:04:04Z</dcterms:created>
  <dcterms:modified xsi:type="dcterms:W3CDTF">2026-09-04T07:56:57Z</dcterms:modified>
</cp:coreProperties>
</file>