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CNS\VPP\"/>
    </mc:Choice>
  </mc:AlternateContent>
  <bookViews>
    <workbookView xWindow="-105" yWindow="-105" windowWidth="19425" windowHeight="10425"/>
  </bookViews>
  <sheets>
    <sheet name="17.4.23" sheetId="2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F16" i="2" l="1"/>
  <c r="D23" i="2"/>
  <c r="F18" i="2"/>
  <c r="F17" i="2"/>
  <c r="F15" i="2"/>
  <c r="F14" i="2"/>
  <c r="F13" i="2"/>
  <c r="F12" i="2"/>
  <c r="F11" i="2"/>
  <c r="F10" i="2"/>
  <c r="F9" i="2"/>
  <c r="F19" i="2" l="1"/>
  <c r="F20" i="2" s="1"/>
  <c r="F21" i="2" s="1"/>
</calcChain>
</file>

<file path=xl/sharedStrings.xml><?xml version="1.0" encoding="utf-8"?>
<sst xmlns="http://schemas.openxmlformats.org/spreadsheetml/2006/main" count="45" uniqueCount="40">
  <si>
    <t>PHIẾU XUẤT KHO</t>
  </si>
  <si>
    <t xml:space="preserve">CÔNG TY:  CÔNG TY TNHH MTV TM VÀ DV NGỌC THƠM </t>
  </si>
  <si>
    <t>Điện Thoại: 028.6290.6631</t>
  </si>
  <si>
    <t>Số phiếu:</t>
  </si>
  <si>
    <t>BH1475/23</t>
  </si>
  <si>
    <t>Địa chỉ giao hàng: 207/25/10 Phạm Văn Hai,P.5,Q.Tân Bình</t>
  </si>
  <si>
    <t xml:space="preserve">Ngày:  </t>
  </si>
  <si>
    <t>Liên hệ: CHỊ THÚY 0772.664.889 - P.K.Toán 028.6679.2518
(GỌI KHÁCH KHI GIAO HÀNG)</t>
  </si>
  <si>
    <t>Số hóa đơn:</t>
  </si>
  <si>
    <t>STT</t>
  </si>
  <si>
    <t>TÊN HÀNG</t>
  </si>
  <si>
    <t>ĐVT</t>
  </si>
  <si>
    <t>SỐ LƯỢNG</t>
  </si>
  <si>
    <t xml:space="preserve">ĐƠN GIÁ </t>
  </si>
  <si>
    <t>THÀNH TIỀN</t>
  </si>
  <si>
    <t>Giấy Delight A4/70</t>
  </si>
  <si>
    <t>Gram</t>
  </si>
  <si>
    <t xml:space="preserve">Gôm Pentel 05 (trung) </t>
  </si>
  <si>
    <t>Cái</t>
  </si>
  <si>
    <t>Bút bi TL08 ( xanh )</t>
  </si>
  <si>
    <t>Cây</t>
  </si>
  <si>
    <t>Giấy Note 3*3 Double</t>
  </si>
  <si>
    <t>Xấp</t>
  </si>
  <si>
    <t>Hộp</t>
  </si>
  <si>
    <t xml:space="preserve">Note mũi tên Ageless </t>
  </si>
  <si>
    <t xml:space="preserve">Bìa nút LD F4 </t>
  </si>
  <si>
    <t xml:space="preserve">Băng keo 2 mặt 0.5 </t>
  </si>
  <si>
    <t>Cuộn</t>
  </si>
  <si>
    <t xml:space="preserve">Bút chì  tẩy TL-GP04 </t>
  </si>
  <si>
    <t>TOTAL</t>
  </si>
  <si>
    <t>Thuế VAT 10%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</si>
  <si>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</si>
  <si>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</si>
  <si>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</si>
  <si>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</si>
  <si>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</si>
  <si>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</si>
  <si>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</si>
  <si>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Nẹp Acco nhựa Unicorn</t>
  </si>
  <si>
    <t>Còng 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</si>
</sst>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d/m/yyyy;@"/>
    <numFmt numFmtId="166" formatCode="#,##0_ ;[Red]\-#,##0\ "/>
    <numFmt numFmtId="167" formatCode="_-* #,##0\ _₫_-;\-* #,##0\ _₫_-;_-* &quot;-&quot;??\ _₫_-;_-@_-"/>
    <numFmt numFmtId="168" formatCode="&quot;Ngày &quot;dd&quot; Tháng &quot;mm&quot; Năm &quot;yyyy"/>
    <numFmt numFmtId="169" formatCode="#,##0_ ;\-#,##0\ "/>
  </numFmts>
  <fonts count="1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2" applyFont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0" fontId="5" fillId="0" borderId="0" xfId="1" quotePrefix="1" applyFont="1" applyAlignment="1">
      <alignment vertical="center"/>
    </xf>
    <xf numFmtId="0" fontId="12" fillId="0" borderId="0" xfId="1" applyFont="1" applyAlignment="1">
      <alignment horizontal="left" vertical="center"/>
    </xf>
    <xf numFmtId="165" fontId="10" fillId="0" borderId="1" xfId="1" quotePrefix="1" applyNumberFormat="1" applyFont="1" applyBorder="1" applyAlignment="1">
      <alignment horizontal="left" vertical="center" wrapText="1"/>
    </xf>
    <xf numFmtId="0" fontId="13" fillId="2" borderId="2" xfId="2" applyFont="1" applyFill="1" applyBorder="1" applyAlignment="1">
      <alignment horizontal="center" vertical="center" wrapText="1"/>
    </xf>
    <xf numFmtId="166" fontId="13" fillId="2" borderId="1" xfId="2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1" fillId="0" borderId="0" xfId="1" applyFont="1"/>
    <xf numFmtId="0" fontId="10" fillId="0" borderId="1" xfId="1" applyFont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center" vertical="center"/>
    </xf>
    <xf numFmtId="3" fontId="14" fillId="0" borderId="0" xfId="1" applyNumberFormat="1" applyFont="1"/>
    <xf numFmtId="167" fontId="5" fillId="0" borderId="1" xfId="4" applyNumberFormat="1" applyFont="1" applyBorder="1" applyAlignment="1">
      <alignment horizontal="left" vertical="center" wrapText="1"/>
    </xf>
    <xf numFmtId="167" fontId="5" fillId="0" borderId="1" xfId="5" applyNumberFormat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/>
    </xf>
    <xf numFmtId="3" fontId="16" fillId="3" borderId="1" xfId="1" applyNumberFormat="1" applyFont="1" applyFill="1" applyBorder="1" applyAlignment="1">
      <alignment horizontal="center"/>
    </xf>
    <xf numFmtId="3" fontId="16" fillId="4" borderId="1" xfId="1" applyNumberFormat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5" fillId="5" borderId="0" xfId="2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0" fontId="14" fillId="5" borderId="0" xfId="1" applyFont="1" applyFill="1"/>
    <xf numFmtId="0" fontId="17" fillId="0" borderId="0" xfId="1" applyFont="1"/>
    <xf numFmtId="169" fontId="17" fillId="0" borderId="0" xfId="1" applyNumberFormat="1" applyFont="1"/>
    <xf numFmtId="0" fontId="17" fillId="0" borderId="0" xfId="1" applyFont="1" applyAlignment="1">
      <alignment horizontal="left"/>
    </xf>
    <xf numFmtId="168" fontId="15" fillId="5" borderId="0" xfId="2" applyNumberFormat="1" applyFont="1" applyFill="1" applyAlignment="1" applyProtection="1">
      <alignment horizontal="right" vertical="center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 vertical="center" wrapText="1"/>
    </xf>
    <xf numFmtId="0" fontId="15" fillId="0" borderId="1" xfId="2" applyFont="1" applyBorder="1" applyAlignment="1" applyProtection="1">
      <alignment horizontal="center" vertical="center"/>
      <protection locked="0"/>
    </xf>
  </cellXfs>
  <cellStyles count="6">
    <cellStyle name="Comma 10" xfId="3"/>
    <cellStyle name="Comma 2" xfId="4"/>
    <cellStyle name="Comma 3" xfId="5"/>
    <cellStyle name="Explanatory Text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1450731</xdr:colOff>
      <xdr:row>1</xdr:row>
      <xdr:rowOff>410308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508505" cy="667483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showGridLines="0" tabSelected="1" topLeftCell="A7" zoomScale="130" zoomScaleNormal="130" workbookViewId="0">
      <selection activeCell="E18" sqref="E18"/>
    </sheetView>
  </sheetViews>
  <sheetFormatPr defaultColWidth="9.140625" defaultRowHeight="15.75" x14ac:dyDescent="0.25"/>
  <cols>
    <col min="1" max="1" width="6.42578125" style="5" customWidth="1"/>
    <col min="2" max="2" width="33.7109375" style="5" customWidth="1"/>
    <col min="3" max="3" width="11.140625" style="5" customWidth="1"/>
    <col min="4" max="4" width="12.140625" style="5" customWidth="1"/>
    <col min="5" max="5" width="12.42578125" style="5" customWidth="1"/>
    <col min="6" max="6" width="22.7109375" style="5" bestFit="1" customWidth="1"/>
    <col min="7" max="258" width="8.7109375" style="5" customWidth="1"/>
    <col min="259" max="259" width="71.28515625" style="5" customWidth="1"/>
    <col min="260" max="260" width="13.5703125" style="5" customWidth="1"/>
    <col min="261" max="261" width="14" style="5" customWidth="1"/>
    <col min="262" max="262" width="36.140625" style="5" customWidth="1"/>
    <col min="263" max="514" width="8.7109375" style="5" customWidth="1"/>
    <col min="515" max="515" width="71.28515625" style="5" customWidth="1"/>
    <col min="516" max="516" width="13.5703125" style="5" customWidth="1"/>
    <col min="517" max="517" width="14" style="5" customWidth="1"/>
    <col min="518" max="518" width="36.140625" style="5" customWidth="1"/>
    <col min="519" max="770" width="8.7109375" style="5" customWidth="1"/>
    <col min="771" max="771" width="71.28515625" style="5" customWidth="1"/>
    <col min="772" max="772" width="13.5703125" style="5" customWidth="1"/>
    <col min="773" max="773" width="14" style="5" customWidth="1"/>
    <col min="774" max="774" width="36.140625" style="5" customWidth="1"/>
    <col min="775" max="1025" width="8.7109375" style="5" customWidth="1"/>
    <col min="1026" max="16384" width="9.140625" style="6"/>
  </cols>
  <sheetData>
    <row r="1" spans="1:1025" ht="20.25" x14ac:dyDescent="0.3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3.75" customHeight="1" x14ac:dyDescent="0.3">
      <c r="A2" s="3"/>
      <c r="B2" s="3"/>
      <c r="C2" s="7"/>
    </row>
    <row r="3" spans="1:1025" ht="22.5" x14ac:dyDescent="0.3">
      <c r="A3" s="40" t="s">
        <v>0</v>
      </c>
      <c r="B3" s="40"/>
      <c r="C3" s="40"/>
      <c r="D3" s="40"/>
      <c r="E3" s="40"/>
      <c r="F3" s="40"/>
    </row>
    <row r="4" spans="1:1025" s="12" customFormat="1" ht="18" customHeight="1" x14ac:dyDescent="0.2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12" customFormat="1" ht="18" customHeight="1" x14ac:dyDescent="0.25">
      <c r="A5" s="13" t="s">
        <v>2</v>
      </c>
      <c r="B5" s="10"/>
      <c r="C5" s="10"/>
      <c r="D5" s="10"/>
      <c r="E5" s="13" t="s">
        <v>3</v>
      </c>
      <c r="F5" s="14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12" customFormat="1" ht="18" customHeight="1" x14ac:dyDescent="0.25">
      <c r="A6" s="41" t="s">
        <v>5</v>
      </c>
      <c r="B6" s="41"/>
      <c r="C6" s="41"/>
      <c r="D6" s="41"/>
      <c r="E6" s="13" t="s">
        <v>6</v>
      </c>
      <c r="F6" s="15">
        <v>45033</v>
      </c>
      <c r="G6" s="1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12" customFormat="1" ht="37.5" customHeight="1" x14ac:dyDescent="0.25">
      <c r="A7" s="41" t="s">
        <v>7</v>
      </c>
      <c r="B7" s="41"/>
      <c r="C7" s="41"/>
      <c r="D7" s="41"/>
      <c r="E7" s="17" t="s">
        <v>8</v>
      </c>
      <c r="F7" s="1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22" customFormat="1" ht="20.100000000000001" customHeight="1" x14ac:dyDescent="0.25">
      <c r="A8" s="19" t="s">
        <v>9</v>
      </c>
      <c r="B8" s="19" t="s">
        <v>10</v>
      </c>
      <c r="C8" s="19" t="s">
        <v>11</v>
      </c>
      <c r="D8" s="19" t="s">
        <v>12</v>
      </c>
      <c r="E8" s="20" t="s">
        <v>13</v>
      </c>
      <c r="F8" s="20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</row>
    <row r="9" spans="1:1025" s="21" customFormat="1" ht="20.100000000000001" customHeight="1" x14ac:dyDescent="0.25">
      <c r="A9" s="23">
        <v>1</v>
      </c>
      <c r="B9" s="14" t="s">
        <v>15</v>
      </c>
      <c r="C9" s="23" t="s">
        <v>16</v>
      </c>
      <c r="D9" s="23">
        <v>50</v>
      </c>
      <c r="E9" s="24">
        <v>59500</v>
      </c>
      <c r="F9" s="25">
        <f>D9*E9</f>
        <v>2975000</v>
      </c>
      <c r="G9" s="26"/>
      <c r="H9" s="26"/>
      <c r="I9" s="26"/>
      <c r="J9" s="26"/>
      <c r="K9" s="26"/>
      <c r="L9" s="26"/>
    </row>
    <row r="10" spans="1:1025" s="21" customFormat="1" ht="20.100000000000001" customHeight="1" x14ac:dyDescent="0.25">
      <c r="A10" s="23">
        <v>2</v>
      </c>
      <c r="B10" s="14" t="s">
        <v>17</v>
      </c>
      <c r="C10" s="23" t="s">
        <v>18</v>
      </c>
      <c r="D10" s="23">
        <v>2</v>
      </c>
      <c r="E10" s="24">
        <v>4000</v>
      </c>
      <c r="F10" s="25">
        <f t="shared" ref="F10:F18" si="0">D10*E10</f>
        <v>8000</v>
      </c>
      <c r="G10" s="26"/>
      <c r="H10" s="26"/>
      <c r="I10" s="26"/>
      <c r="J10" s="26"/>
      <c r="K10" s="26"/>
      <c r="L10" s="26"/>
    </row>
    <row r="11" spans="1:1025" s="21" customFormat="1" ht="20.100000000000001" customHeight="1" x14ac:dyDescent="0.25">
      <c r="A11" s="23">
        <v>3</v>
      </c>
      <c r="B11" s="14" t="s">
        <v>19</v>
      </c>
      <c r="C11" s="23" t="s">
        <v>20</v>
      </c>
      <c r="D11" s="23">
        <v>20</v>
      </c>
      <c r="E11" s="24">
        <v>3100</v>
      </c>
      <c r="F11" s="25">
        <f t="shared" si="0"/>
        <v>62000</v>
      </c>
      <c r="G11" s="26"/>
      <c r="H11" s="26"/>
      <c r="I11" s="26"/>
      <c r="J11" s="26"/>
      <c r="K11" s="26"/>
      <c r="L11" s="26"/>
    </row>
    <row r="12" spans="1:1025" s="21" customFormat="1" ht="20.100000000000001" customHeight="1" x14ac:dyDescent="0.25">
      <c r="A12" s="23">
        <v>4</v>
      </c>
      <c r="B12" s="14" t="s">
        <v>21</v>
      </c>
      <c r="C12" s="23" t="s">
        <v>22</v>
      </c>
      <c r="D12" s="23">
        <v>3</v>
      </c>
      <c r="E12" s="24">
        <v>6000</v>
      </c>
      <c r="F12" s="25">
        <f t="shared" si="0"/>
        <v>18000</v>
      </c>
      <c r="G12" s="26"/>
      <c r="H12" s="26"/>
      <c r="I12" s="26"/>
      <c r="J12" s="26"/>
      <c r="K12" s="26"/>
      <c r="L12" s="26"/>
    </row>
    <row r="13" spans="1:1025" s="21" customFormat="1" ht="20.100000000000001" customHeight="1" x14ac:dyDescent="0.25">
      <c r="A13" s="23">
        <v>5</v>
      </c>
      <c r="B13" s="14" t="s">
        <v>38</v>
      </c>
      <c r="C13" s="23" t="s">
        <v>23</v>
      </c>
      <c r="D13" s="23">
        <v>1</v>
      </c>
      <c r="E13" s="24">
        <v>18000</v>
      </c>
      <c r="F13" s="25">
        <f t="shared" si="0"/>
        <v>18000</v>
      </c>
      <c r="G13" s="26"/>
      <c r="H13" s="26"/>
      <c r="I13" s="26"/>
      <c r="J13" s="26"/>
      <c r="K13" s="26"/>
      <c r="L13" s="26"/>
    </row>
    <row r="14" spans="1:1025" s="21" customFormat="1" ht="20.100000000000001" customHeight="1" x14ac:dyDescent="0.25">
      <c r="A14" s="23">
        <v>6</v>
      </c>
      <c r="B14" s="14" t="s">
        <v>24</v>
      </c>
      <c r="C14" s="23" t="s">
        <v>22</v>
      </c>
      <c r="D14" s="23">
        <v>3</v>
      </c>
      <c r="E14" s="27">
        <v>10500</v>
      </c>
      <c r="F14" s="25">
        <f t="shared" si="0"/>
        <v>31500</v>
      </c>
      <c r="G14" s="26"/>
      <c r="H14" s="26"/>
      <c r="I14" s="26"/>
      <c r="J14" s="26"/>
      <c r="K14" s="26"/>
      <c r="L14" s="26"/>
    </row>
    <row r="15" spans="1:1025" s="21" customFormat="1" ht="20.100000000000001" customHeight="1" x14ac:dyDescent="0.25">
      <c r="A15" s="23">
        <v>7</v>
      </c>
      <c r="B15" s="14" t="s">
        <v>25</v>
      </c>
      <c r="C15" s="23" t="s">
        <v>18</v>
      </c>
      <c r="D15" s="23">
        <v>10</v>
      </c>
      <c r="E15" s="28">
        <v>3400</v>
      </c>
      <c r="F15" s="25">
        <f t="shared" si="0"/>
        <v>34000</v>
      </c>
      <c r="G15" s="26"/>
      <c r="H15" s="26"/>
      <c r="I15" s="26"/>
      <c r="J15" s="26"/>
      <c r="K15" s="26"/>
      <c r="L15" s="26"/>
    </row>
    <row r="16" spans="1:1025" s="21" customFormat="1" ht="20.100000000000001" customHeight="1" x14ac:dyDescent="0.25">
      <c r="A16" s="23">
        <v>8</v>
      </c>
      <c r="B16" s="14" t="s">
        <v>39</v>
      </c>
      <c r="C16" s="23" t="s">
        <v>18</v>
      </c>
      <c r="D16" s="23">
        <v>5</v>
      </c>
      <c r="E16" s="28">
        <v>20000</v>
      </c>
      <c r="F16" s="25">
        <f t="shared" si="0"/>
        <v>100000</v>
      </c>
      <c r="G16" s="26"/>
      <c r="H16" s="26"/>
      <c r="I16" s="26"/>
      <c r="J16" s="26"/>
      <c r="K16" s="26"/>
      <c r="L16" s="26"/>
    </row>
    <row r="17" spans="1:13" s="21" customFormat="1" ht="20.100000000000001" customHeight="1" x14ac:dyDescent="0.25">
      <c r="A17" s="23">
        <v>9</v>
      </c>
      <c r="B17" s="14" t="s">
        <v>26</v>
      </c>
      <c r="C17" s="23" t="s">
        <v>27</v>
      </c>
      <c r="D17" s="23">
        <v>1</v>
      </c>
      <c r="E17" s="24">
        <v>1000</v>
      </c>
      <c r="F17" s="25">
        <f t="shared" si="0"/>
        <v>1000</v>
      </c>
      <c r="G17" s="26"/>
      <c r="H17" s="26"/>
      <c r="I17" s="26"/>
      <c r="J17" s="26"/>
      <c r="K17" s="26"/>
      <c r="L17" s="26"/>
    </row>
    <row r="18" spans="1:13" s="21" customFormat="1" ht="20.100000000000001" customHeight="1" x14ac:dyDescent="0.25">
      <c r="A18" s="23">
        <v>10</v>
      </c>
      <c r="B18" s="14" t="s">
        <v>28</v>
      </c>
      <c r="C18" s="23" t="s">
        <v>20</v>
      </c>
      <c r="D18" s="23">
        <v>3</v>
      </c>
      <c r="E18" s="24">
        <v>3700</v>
      </c>
      <c r="F18" s="25">
        <f t="shared" si="0"/>
        <v>11100</v>
      </c>
      <c r="G18" s="26"/>
      <c r="H18" s="26"/>
      <c r="I18" s="26"/>
      <c r="J18" s="26"/>
      <c r="K18" s="26"/>
      <c r="L18" s="26"/>
    </row>
    <row r="19" spans="1:13" s="5" customFormat="1" ht="20.100000000000001" customHeight="1" x14ac:dyDescent="0.25">
      <c r="A19" s="29"/>
      <c r="B19" s="42" t="s">
        <v>29</v>
      </c>
      <c r="C19" s="42"/>
      <c r="D19" s="42"/>
      <c r="E19" s="42"/>
      <c r="F19" s="30">
        <f>SUM(F9:F18)</f>
        <v>3258600</v>
      </c>
      <c r="G19" s="26"/>
      <c r="H19" s="26"/>
      <c r="I19" s="26"/>
      <c r="J19" s="26"/>
      <c r="K19" s="26"/>
      <c r="L19" s="26"/>
      <c r="M19" s="21"/>
    </row>
    <row r="20" spans="1:13" s="5" customFormat="1" ht="20.100000000000001" customHeight="1" x14ac:dyDescent="0.25">
      <c r="A20" s="29"/>
      <c r="B20" s="42" t="s">
        <v>30</v>
      </c>
      <c r="C20" s="42"/>
      <c r="D20" s="42"/>
      <c r="E20" s="42"/>
      <c r="F20" s="30">
        <f>0.1*F19</f>
        <v>325860</v>
      </c>
      <c r="G20" s="26"/>
      <c r="H20" s="26"/>
      <c r="I20" s="26"/>
      <c r="J20" s="26"/>
      <c r="K20" s="26"/>
      <c r="L20" s="26"/>
      <c r="M20" s="21"/>
    </row>
    <row r="21" spans="1:13" s="5" customFormat="1" ht="20.100000000000001" customHeight="1" x14ac:dyDescent="0.25">
      <c r="A21" s="29"/>
      <c r="B21" s="42" t="s">
        <v>31</v>
      </c>
      <c r="C21" s="42"/>
      <c r="D21" s="42"/>
      <c r="E21" s="42"/>
      <c r="F21" s="31">
        <f>SUM(F19:F20)</f>
        <v>3584460</v>
      </c>
      <c r="G21" s="26"/>
      <c r="H21" s="26"/>
      <c r="I21" s="26"/>
      <c r="J21" s="26"/>
      <c r="K21" s="26"/>
      <c r="L21" s="26"/>
      <c r="M21" s="21"/>
    </row>
    <row r="22" spans="1:13" s="5" customFormat="1" ht="18" customHeight="1" x14ac:dyDescent="0.25">
      <c r="A22" s="38"/>
      <c r="B22" s="38"/>
      <c r="C22" s="38"/>
      <c r="D22" s="38"/>
      <c r="E22" s="38"/>
      <c r="F22" s="38"/>
      <c r="G22" s="26"/>
      <c r="H22" s="26"/>
      <c r="I22" s="26"/>
      <c r="J22" s="26"/>
      <c r="K22" s="26"/>
      <c r="L22" s="26"/>
      <c r="M22" s="21"/>
    </row>
    <row r="23" spans="1:13" s="35" customFormat="1" ht="15" x14ac:dyDescent="0.25">
      <c r="A23" s="32"/>
      <c r="B23" s="33"/>
      <c r="C23" s="33"/>
      <c r="D23" s="39">
        <f>F6</f>
        <v>45033</v>
      </c>
      <c r="E23" s="39"/>
      <c r="F23" s="39"/>
      <c r="G23" s="34"/>
      <c r="H23" s="34"/>
      <c r="I23" s="34"/>
      <c r="J23" s="34"/>
      <c r="K23" s="34"/>
      <c r="L23" s="34"/>
    </row>
    <row r="24" spans="1:13" s="5" customFormat="1" x14ac:dyDescent="0.25">
      <c r="A24" s="36" t="s">
        <v>32</v>
      </c>
      <c r="B24" s="36"/>
      <c r="C24" s="36" t="s">
        <v>33</v>
      </c>
      <c r="D24" s="37"/>
      <c r="E24" s="37"/>
      <c r="F24" s="36" t="s">
        <v>34</v>
      </c>
    </row>
    <row r="25" spans="1:13" s="5" customFormat="1" x14ac:dyDescent="0.25">
      <c r="A25" s="5" t="s">
        <v>35</v>
      </c>
      <c r="C25" s="5" t="s">
        <v>35</v>
      </c>
      <c r="F25" s="5" t="s">
        <v>36</v>
      </c>
    </row>
    <row r="29" spans="1:13" s="5" customFormat="1" ht="15.6" customHeight="1" x14ac:dyDescent="0.25">
      <c r="F29" s="36" t="s">
        <v>37</v>
      </c>
    </row>
    <row r="30" spans="1:13" s="5" customFormat="1" ht="15.6" customHeight="1" x14ac:dyDescent="0.25"/>
    <row r="31" spans="1:13" s="5" customFormat="1" ht="15.6" customHeight="1" x14ac:dyDescent="0.25"/>
  </sheetData>
  <mergeCells count="8">
    <mergeCell ref="A22:F22"/>
    <mergeCell ref="D23:F23"/>
    <mergeCell ref="A3:F3"/>
    <mergeCell ref="A6:D6"/>
    <mergeCell ref="A7:D7"/>
    <mergeCell ref="B19:E19"/>
    <mergeCell ref="B20:E20"/>
    <mergeCell ref="B21:E21"/>
  </mergeCells>
  <printOptions horizontalCentered="1"/>
  <pageMargins left="0" right="0" top="0" bottom="0" header="0.51181102362204722" footer="0.5118110236220472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17.4.23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2023-04-17T01:27:29Z</dcterms:created>
  <dcterms:modified xsi:type="dcterms:W3CDTF">2023-04-17T03:10:09Z</dcterms:modified>
</cp:coreProperties>
</file>