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-105" yWindow="-105" windowWidth="19425" windowHeight="10425"/>
  </bookViews>
  <sheets>
    <sheet name="15.11.22" sheetId="2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D19" i="2"/>
  <c r="G9" i="2"/>
  <c r="G17" i="2" l="1"/>
</calcChain>
</file>

<file path=xl/sharedStrings.xml><?xml version="1.0" encoding="utf-8"?>
<sst xmlns="http://schemas.openxmlformats.org/spreadsheetml/2006/main" count="41" uniqueCount="38">
  <si>
    <t>PHIẾU XUẤT KHO</t>
  </si>
  <si>
    <t xml:space="preserve">CÔNG TY:  CÔNG TY TNHH MTV TM VÀ DV NGỌC THƠM </t>
  </si>
  <si>
    <t>Điện Thoại: 028.6290.6631</t>
  </si>
  <si>
    <t>Số phiếu:</t>
  </si>
  <si>
    <t>BH4409/22</t>
  </si>
  <si>
    <t>Địa chỉ giao hàng: 207/25/10 Phạm Văn Hai,P.5,Q.Tân Bình</t>
  </si>
  <si>
    <t xml:space="preserve">Ngày:  </t>
  </si>
  <si>
    <t>Liên hệ: A.HOÀNG - 0939 428 877 ; C.DƯƠNG - 0939 428 877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</si>
  <si>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</si>
  <si>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</si>
  <si>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</si>
  <si>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</si>
  <si>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</si>
  <si>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</si>
  <si>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</si>
  <si>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THUẾ</t>
  </si>
  <si>
    <t>THÀNH TIỀN SAU THUẾ</t>
  </si>
  <si>
    <t>Giấy Excell A4/70 Thái</t>
  </si>
  <si>
    <t>Gram</t>
  </si>
  <si>
    <t xml:space="preserve">Note mũi tên Ageless </t>
  </si>
  <si>
    <t>Xấp</t>
  </si>
  <si>
    <t>Hộp nhỏ</t>
  </si>
  <si>
    <t xml:space="preserve">Kim bấm SDI số 3 </t>
  </si>
  <si>
    <t xml:space="preserve">Kéo TL-SC01 (nhỏ) </t>
  </si>
  <si>
    <t>Cây</t>
  </si>
  <si>
    <t>Mực dấu Shinny SI61 15ml (đỏ)</t>
  </si>
  <si>
    <t>Chai</t>
  </si>
  <si>
    <t>TỔNG TIỀN THANH TOÁN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</si>
  <si>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</si>
  <si>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</si>
  <si>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</si>
  <si>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</si>
  <si>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</si>
  <si>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</si>
  <si>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Bấm lỗ KWTRIO 912</t>
  </si>
  <si>
    <t xml:space="preserve">Cái </t>
  </si>
  <si>
    <t>Gỡ Kim Deli</t>
  </si>
  <si>
    <t>Bìa lá A4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</si>
</sst>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5" fillId="0" borderId="0" xfId="1" applyFont="1" applyAlignment="1"/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3" fillId="2" borderId="2" xfId="2" applyFont="1" applyFill="1" applyBorder="1" applyAlignment="1">
      <alignment horizontal="center" vertical="center" wrapText="1"/>
    </xf>
    <xf numFmtId="165" fontId="13" fillId="2" borderId="1" xfId="2" applyNumberFormat="1" applyFont="1" applyFill="1" applyBorder="1" applyAlignment="1">
      <alignment horizontal="center" vertical="center" wrapText="1"/>
    </xf>
    <xf numFmtId="165" fontId="14" fillId="2" borderId="1" xfId="2" applyNumberFormat="1" applyFont="1" applyFill="1" applyBorder="1" applyAlignment="1">
      <alignment horizontal="center" vertical="center" wrapText="1"/>
    </xf>
    <xf numFmtId="0" fontId="15" fillId="0" borderId="0" xfId="1" applyFont="1"/>
    <xf numFmtId="0" fontId="11" fillId="0" borderId="0" xfId="1" applyFont="1"/>
    <xf numFmtId="0" fontId="10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left" vertical="center" wrapText="1"/>
    </xf>
    <xf numFmtId="9" fontId="5" fillId="0" borderId="1" xfId="3" applyNumberFormat="1" applyFont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Border="1"/>
    <xf numFmtId="0" fontId="15" fillId="3" borderId="0" xfId="1" applyFont="1" applyFill="1" applyBorder="1"/>
    <xf numFmtId="0" fontId="15" fillId="3" borderId="0" xfId="1" applyFont="1" applyFill="1"/>
    <xf numFmtId="0" fontId="16" fillId="0" borderId="1" xfId="1" applyFont="1" applyBorder="1" applyAlignment="1">
      <alignment horizontal="center" vertical="center" wrapText="1"/>
    </xf>
    <xf numFmtId="166" fontId="16" fillId="0" borderId="1" xfId="3" applyNumberFormat="1" applyFont="1" applyBorder="1" applyAlignment="1">
      <alignment horizontal="left" vertical="center" wrapText="1"/>
    </xf>
    <xf numFmtId="9" fontId="16" fillId="0" borderId="1" xfId="3" applyNumberFormat="1" applyFont="1" applyBorder="1" applyAlignment="1">
      <alignment horizontal="center" vertical="center" wrapText="1"/>
    </xf>
    <xf numFmtId="3" fontId="17" fillId="3" borderId="0" xfId="1" applyNumberFormat="1" applyFont="1" applyFill="1" applyBorder="1"/>
    <xf numFmtId="0" fontId="17" fillId="3" borderId="0" xfId="1" applyFont="1" applyFill="1" applyBorder="1"/>
    <xf numFmtId="0" fontId="17" fillId="3" borderId="0" xfId="1" applyFont="1" applyFill="1"/>
    <xf numFmtId="0" fontId="15" fillId="0" borderId="1" xfId="1" applyFont="1" applyBorder="1" applyAlignment="1">
      <alignment horizontal="center"/>
    </xf>
    <xf numFmtId="0" fontId="18" fillId="0" borderId="1" xfId="2" applyFont="1" applyBorder="1" applyAlignment="1" applyProtection="1">
      <alignment horizontal="center" vertical="center"/>
      <protection locked="0"/>
    </xf>
    <xf numFmtId="3" fontId="19" fillId="4" borderId="1" xfId="1" applyNumberFormat="1" applyFont="1" applyFill="1" applyBorder="1" applyAlignment="1">
      <alignment horizontal="center"/>
    </xf>
    <xf numFmtId="3" fontId="15" fillId="0" borderId="0" xfId="1" applyNumberFormat="1" applyFont="1" applyBorder="1"/>
    <xf numFmtId="0" fontId="15" fillId="0" borderId="0" xfId="1" applyFont="1" applyBorder="1"/>
    <xf numFmtId="0" fontId="15" fillId="5" borderId="0" xfId="1" applyFont="1" applyFill="1" applyBorder="1" applyAlignment="1">
      <alignment horizontal="center"/>
    </xf>
    <xf numFmtId="0" fontId="18" fillId="5" borderId="0" xfId="2" applyFont="1" applyFill="1" applyBorder="1" applyAlignment="1" applyProtection="1">
      <alignment horizontal="center" vertical="center"/>
      <protection locked="0"/>
    </xf>
    <xf numFmtId="3" fontId="15" fillId="5" borderId="0" xfId="1" applyNumberFormat="1" applyFont="1" applyFill="1" applyBorder="1"/>
    <xf numFmtId="0" fontId="15" fillId="5" borderId="0" xfId="1" applyFont="1" applyFill="1" applyBorder="1"/>
    <xf numFmtId="0" fontId="15" fillId="5" borderId="0" xfId="1" applyFont="1" applyFill="1"/>
    <xf numFmtId="0" fontId="20" fillId="0" borderId="0" xfId="1" applyFont="1" applyBorder="1"/>
    <xf numFmtId="168" fontId="20" fillId="0" borderId="0" xfId="1" applyNumberFormat="1" applyFont="1" applyBorder="1"/>
    <xf numFmtId="0" fontId="20" fillId="0" borderId="0" xfId="1" applyFont="1"/>
    <xf numFmtId="166" fontId="5" fillId="3" borderId="1" xfId="3" applyNumberFormat="1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 vertical="center" wrapText="1"/>
    </xf>
    <xf numFmtId="0" fontId="18" fillId="0" borderId="1" xfId="2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horizontal="left"/>
    </xf>
    <xf numFmtId="167" fontId="18" fillId="5" borderId="0" xfId="2" applyNumberFormat="1" applyFont="1" applyFill="1" applyBorder="1" applyAlignment="1" applyProtection="1">
      <alignment horizontal="right" vertical="center"/>
      <protection locked="0"/>
    </xf>
    <xf numFmtId="0" fontId="10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</cellXfs>
  <cellStyles count="5">
    <cellStyle name="Comma 10" xfId="4"/>
    <cellStyle name="Comma 2" xfId="3"/>
    <cellStyle name="Explanatory Text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805961</xdr:colOff>
      <xdr:row>2</xdr:row>
      <xdr:rowOff>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41192" cy="642327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7"/>
  <sheetViews>
    <sheetView showGridLines="0" tabSelected="1" topLeftCell="A8" zoomScale="130" zoomScaleNormal="130" workbookViewId="0">
      <selection activeCell="B11" sqref="B11:B16"/>
    </sheetView>
  </sheetViews>
  <sheetFormatPr defaultColWidth="9.140625" defaultRowHeight="15.75" x14ac:dyDescent="0.25"/>
  <cols>
    <col min="1" max="1" width="6.42578125" style="5" customWidth="1"/>
    <col min="2" max="2" width="33.7109375" style="5" customWidth="1"/>
    <col min="3" max="3" width="11.140625" style="5" customWidth="1"/>
    <col min="4" max="4" width="12.140625" style="5" customWidth="1"/>
    <col min="5" max="5" width="12.42578125" style="5" customWidth="1"/>
    <col min="6" max="6" width="7.140625" style="5" bestFit="1" customWidth="1"/>
    <col min="7" max="7" width="22.7109375" style="5" bestFit="1" customWidth="1"/>
    <col min="8" max="259" width="8.7109375" style="5" customWidth="1"/>
    <col min="260" max="260" width="71.28515625" style="5" customWidth="1"/>
    <col min="261" max="261" width="13.5703125" style="5" customWidth="1"/>
    <col min="262" max="262" width="14" style="5" customWidth="1"/>
    <col min="263" max="263" width="36.140625" style="5" customWidth="1"/>
    <col min="264" max="515" width="8.7109375" style="5" customWidth="1"/>
    <col min="516" max="516" width="71.28515625" style="5" customWidth="1"/>
    <col min="517" max="517" width="13.5703125" style="5" customWidth="1"/>
    <col min="518" max="518" width="14" style="5" customWidth="1"/>
    <col min="519" max="519" width="36.140625" style="5" customWidth="1"/>
    <col min="520" max="771" width="8.7109375" style="5" customWidth="1"/>
    <col min="772" max="772" width="71.28515625" style="5" customWidth="1"/>
    <col min="773" max="773" width="13.5703125" style="5" customWidth="1"/>
    <col min="774" max="774" width="14" style="5" customWidth="1"/>
    <col min="775" max="775" width="36.140625" style="5" customWidth="1"/>
    <col min="776" max="1026" width="8.7109375" style="5" customWidth="1"/>
    <col min="1027" max="16384" width="9.140625" style="6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0" customHeight="1" x14ac:dyDescent="0.3">
      <c r="A2" s="3"/>
      <c r="B2" s="3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026" ht="22.5" x14ac:dyDescent="0.3">
      <c r="A3" s="53" t="s">
        <v>0</v>
      </c>
      <c r="B3" s="53"/>
      <c r="C3" s="53"/>
      <c r="D3" s="53"/>
      <c r="E3" s="53"/>
      <c r="F3" s="53"/>
      <c r="G3" s="53"/>
    </row>
    <row r="4" spans="1:1026" s="13" customFormat="1" ht="18" customHeight="1" x14ac:dyDescent="0.25">
      <c r="A4" s="9" t="s">
        <v>1</v>
      </c>
      <c r="B4" s="10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</row>
    <row r="5" spans="1:1026" s="13" customFormat="1" ht="18" customHeight="1" x14ac:dyDescent="0.25">
      <c r="A5" s="14" t="s">
        <v>2</v>
      </c>
      <c r="B5" s="15"/>
      <c r="C5" s="15"/>
      <c r="D5" s="15"/>
      <c r="E5" s="16" t="s">
        <v>3</v>
      </c>
      <c r="F5" s="16"/>
      <c r="G5" s="17" t="s">
        <v>4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</row>
    <row r="6" spans="1:1026" s="13" customFormat="1" ht="18" customHeight="1" x14ac:dyDescent="0.25">
      <c r="A6" s="54" t="s">
        <v>5</v>
      </c>
      <c r="B6" s="54"/>
      <c r="C6" s="54"/>
      <c r="D6" s="54"/>
      <c r="E6" s="16" t="s">
        <v>6</v>
      </c>
      <c r="F6" s="16"/>
      <c r="G6" s="18">
        <v>44880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</row>
    <row r="7" spans="1:1026" s="13" customFormat="1" ht="18" customHeight="1" x14ac:dyDescent="0.25">
      <c r="A7" s="14" t="s">
        <v>7</v>
      </c>
      <c r="B7" s="15"/>
      <c r="C7" s="15"/>
      <c r="D7" s="15"/>
      <c r="E7" s="19" t="s">
        <v>8</v>
      </c>
      <c r="F7" s="19"/>
      <c r="G7" s="18" t="s">
        <v>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</row>
    <row r="8" spans="1:1026" s="24" customFormat="1" ht="18" customHeight="1" x14ac:dyDescent="0.25">
      <c r="A8" s="20" t="s">
        <v>10</v>
      </c>
      <c r="B8" s="20" t="s">
        <v>11</v>
      </c>
      <c r="C8" s="20" t="s">
        <v>12</v>
      </c>
      <c r="D8" s="20" t="s">
        <v>13</v>
      </c>
      <c r="E8" s="21" t="s">
        <v>14</v>
      </c>
      <c r="F8" s="21" t="s">
        <v>15</v>
      </c>
      <c r="G8" s="22" t="s">
        <v>16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</row>
    <row r="9" spans="1:1026" s="32" customFormat="1" ht="18" customHeight="1" x14ac:dyDescent="0.25">
      <c r="A9" s="25">
        <v>1</v>
      </c>
      <c r="B9" s="17" t="s">
        <v>17</v>
      </c>
      <c r="C9" s="26" t="s">
        <v>18</v>
      </c>
      <c r="D9" s="26">
        <v>40</v>
      </c>
      <c r="E9" s="27">
        <v>57500</v>
      </c>
      <c r="F9" s="28">
        <v>0.08</v>
      </c>
      <c r="G9" s="29">
        <f>D9*E9+(D9*E9*F9)</f>
        <v>2484000</v>
      </c>
      <c r="H9" s="30"/>
      <c r="I9" s="30"/>
      <c r="J9" s="30"/>
      <c r="K9" s="30"/>
      <c r="L9" s="30"/>
      <c r="M9" s="30"/>
      <c r="N9" s="31"/>
    </row>
    <row r="10" spans="1:1026" s="32" customFormat="1" ht="18" customHeight="1" x14ac:dyDescent="0.25">
      <c r="A10" s="25">
        <v>2</v>
      </c>
      <c r="B10" s="17" t="s">
        <v>19</v>
      </c>
      <c r="C10" s="26" t="s">
        <v>20</v>
      </c>
      <c r="D10" s="26">
        <v>3</v>
      </c>
      <c r="E10" s="27">
        <v>10500</v>
      </c>
      <c r="F10" s="28">
        <v>0.08</v>
      </c>
      <c r="G10" s="29">
        <f t="shared" ref="G10:G16" si="0">D10*E10+(D10*E10*F10)</f>
        <v>34020</v>
      </c>
      <c r="H10" s="30"/>
      <c r="I10" s="30"/>
      <c r="J10" s="30"/>
      <c r="K10" s="30"/>
      <c r="L10" s="30"/>
      <c r="M10" s="30"/>
      <c r="N10" s="31"/>
    </row>
    <row r="11" spans="1:1026" s="32" customFormat="1" ht="18" customHeight="1" x14ac:dyDescent="0.25">
      <c r="A11" s="25">
        <v>3</v>
      </c>
      <c r="B11" s="58" t="s">
        <v>36</v>
      </c>
      <c r="C11" s="26" t="s">
        <v>35</v>
      </c>
      <c r="D11" s="26">
        <v>1</v>
      </c>
      <c r="E11" s="52">
        <v>13000</v>
      </c>
      <c r="F11" s="28">
        <v>0.1</v>
      </c>
      <c r="G11" s="29">
        <f t="shared" si="0"/>
        <v>14300</v>
      </c>
      <c r="H11" s="30"/>
      <c r="I11" s="30"/>
      <c r="J11" s="30"/>
      <c r="K11" s="30"/>
      <c r="L11" s="30"/>
      <c r="M11" s="30"/>
      <c r="N11" s="31"/>
    </row>
    <row r="12" spans="1:1026" s="32" customFormat="1" ht="18" customHeight="1" x14ac:dyDescent="0.25">
      <c r="A12" s="25">
        <v>4</v>
      </c>
      <c r="B12" s="58" t="s">
        <v>37</v>
      </c>
      <c r="C12" s="26" t="s">
        <v>35</v>
      </c>
      <c r="D12" s="26">
        <v>20</v>
      </c>
      <c r="E12" s="52">
        <v>1800</v>
      </c>
      <c r="F12" s="28">
        <v>0.08</v>
      </c>
      <c r="G12" s="29">
        <f t="shared" si="0"/>
        <v>38880</v>
      </c>
      <c r="H12" s="30"/>
      <c r="I12" s="30"/>
      <c r="J12" s="30"/>
      <c r="K12" s="30"/>
      <c r="L12" s="30"/>
      <c r="M12" s="30"/>
      <c r="N12" s="31"/>
    </row>
    <row r="13" spans="1:1026" s="32" customFormat="1" ht="18" customHeight="1" x14ac:dyDescent="0.25">
      <c r="A13" s="25">
        <v>5</v>
      </c>
      <c r="B13" s="58" t="s">
        <v>34</v>
      </c>
      <c r="C13" s="26" t="s">
        <v>35</v>
      </c>
      <c r="D13" s="26">
        <v>1</v>
      </c>
      <c r="E13" s="27">
        <v>58000</v>
      </c>
      <c r="F13" s="28">
        <v>0.1</v>
      </c>
      <c r="G13" s="29">
        <f t="shared" si="0"/>
        <v>63800</v>
      </c>
      <c r="H13" s="30"/>
      <c r="I13" s="30"/>
      <c r="J13" s="30"/>
      <c r="K13" s="30"/>
      <c r="L13" s="30"/>
      <c r="M13" s="30"/>
      <c r="N13" s="31"/>
    </row>
    <row r="14" spans="1:1026" s="38" customFormat="1" ht="18" customHeight="1" x14ac:dyDescent="0.25">
      <c r="A14" s="25">
        <v>6</v>
      </c>
      <c r="B14" s="59" t="s">
        <v>22</v>
      </c>
      <c r="C14" s="33" t="s">
        <v>21</v>
      </c>
      <c r="D14" s="33">
        <v>3</v>
      </c>
      <c r="E14" s="34">
        <v>6000</v>
      </c>
      <c r="F14" s="35">
        <v>0.1</v>
      </c>
      <c r="G14" s="29">
        <f t="shared" si="0"/>
        <v>19800</v>
      </c>
      <c r="H14" s="36"/>
      <c r="I14" s="36"/>
      <c r="J14" s="36"/>
      <c r="K14" s="36"/>
      <c r="L14" s="36"/>
      <c r="M14" s="36"/>
      <c r="N14" s="37"/>
    </row>
    <row r="15" spans="1:1026" s="38" customFormat="1" ht="18" customHeight="1" x14ac:dyDescent="0.25">
      <c r="A15" s="25">
        <v>7</v>
      </c>
      <c r="B15" s="59" t="s">
        <v>23</v>
      </c>
      <c r="C15" s="33" t="s">
        <v>24</v>
      </c>
      <c r="D15" s="33">
        <v>1</v>
      </c>
      <c r="E15" s="34">
        <v>18000</v>
      </c>
      <c r="F15" s="35">
        <v>0.1</v>
      </c>
      <c r="G15" s="29">
        <f t="shared" si="0"/>
        <v>19800</v>
      </c>
      <c r="H15" s="36"/>
      <c r="I15" s="36"/>
      <c r="J15" s="36"/>
      <c r="K15" s="36"/>
      <c r="L15" s="36"/>
      <c r="M15" s="36"/>
      <c r="N15" s="37"/>
    </row>
    <row r="16" spans="1:1026" s="38" customFormat="1" ht="18" customHeight="1" x14ac:dyDescent="0.25">
      <c r="A16" s="25">
        <v>8</v>
      </c>
      <c r="B16" s="59" t="s">
        <v>25</v>
      </c>
      <c r="C16" s="33" t="s">
        <v>26</v>
      </c>
      <c r="D16" s="33">
        <v>1</v>
      </c>
      <c r="E16" s="34">
        <v>16000</v>
      </c>
      <c r="F16" s="35">
        <v>0.1</v>
      </c>
      <c r="G16" s="29">
        <f t="shared" si="0"/>
        <v>17600</v>
      </c>
      <c r="H16" s="36"/>
      <c r="I16" s="36"/>
      <c r="J16" s="36"/>
      <c r="K16" s="36"/>
      <c r="L16" s="36"/>
      <c r="M16" s="36"/>
      <c r="N16" s="37"/>
    </row>
    <row r="17" spans="1:14" s="5" customFormat="1" ht="18" customHeight="1" x14ac:dyDescent="0.25">
      <c r="A17" s="39"/>
      <c r="B17" s="55" t="s">
        <v>27</v>
      </c>
      <c r="C17" s="55"/>
      <c r="D17" s="55"/>
      <c r="E17" s="55"/>
      <c r="F17" s="40"/>
      <c r="G17" s="41">
        <f>SUM(G9:G16)</f>
        <v>2692200</v>
      </c>
      <c r="H17" s="42"/>
      <c r="I17" s="42"/>
      <c r="J17" s="42"/>
      <c r="K17" s="42"/>
      <c r="L17" s="42"/>
      <c r="M17" s="42"/>
      <c r="N17" s="43"/>
    </row>
    <row r="18" spans="1:14" s="5" customFormat="1" ht="14.25" customHeight="1" x14ac:dyDescent="0.25">
      <c r="A18" s="56"/>
      <c r="B18" s="56"/>
      <c r="C18" s="56"/>
      <c r="D18" s="56"/>
      <c r="E18" s="56"/>
      <c r="F18" s="56"/>
      <c r="G18" s="56"/>
      <c r="H18" s="42"/>
      <c r="I18" s="42"/>
      <c r="J18" s="42"/>
      <c r="K18" s="42"/>
      <c r="L18" s="42"/>
      <c r="M18" s="42"/>
      <c r="N18" s="43"/>
    </row>
    <row r="19" spans="1:14" s="48" customFormat="1" ht="15" x14ac:dyDescent="0.25">
      <c r="A19" s="44"/>
      <c r="B19" s="45"/>
      <c r="C19" s="45"/>
      <c r="D19" s="57">
        <f>G6</f>
        <v>44880</v>
      </c>
      <c r="E19" s="57"/>
      <c r="F19" s="57"/>
      <c r="G19" s="57"/>
      <c r="H19" s="46"/>
      <c r="I19" s="46"/>
      <c r="J19" s="46"/>
      <c r="K19" s="46"/>
      <c r="L19" s="46"/>
      <c r="M19" s="46"/>
      <c r="N19" s="47"/>
    </row>
    <row r="20" spans="1:14" s="5" customFormat="1" x14ac:dyDescent="0.25">
      <c r="A20" s="49" t="s">
        <v>28</v>
      </c>
      <c r="B20" s="49"/>
      <c r="C20" s="49" t="s">
        <v>29</v>
      </c>
      <c r="D20" s="50"/>
      <c r="E20" s="50"/>
      <c r="F20" s="50"/>
      <c r="G20" s="49" t="s">
        <v>30</v>
      </c>
    </row>
    <row r="21" spans="1:14" s="5" customFormat="1" x14ac:dyDescent="0.25">
      <c r="A21" s="5" t="s">
        <v>31</v>
      </c>
      <c r="C21" s="5" t="s">
        <v>31</v>
      </c>
      <c r="G21" s="5" t="s">
        <v>32</v>
      </c>
    </row>
    <row r="25" spans="1:14" s="5" customFormat="1" ht="15.6" customHeight="1" x14ac:dyDescent="0.25">
      <c r="G25" s="51" t="s">
        <v>33</v>
      </c>
    </row>
    <row r="26" spans="1:14" s="5" customFormat="1" ht="15.6" customHeight="1" x14ac:dyDescent="0.25"/>
    <row r="27" spans="1:14" s="5" customFormat="1" ht="15.6" customHeight="1" x14ac:dyDescent="0.25"/>
  </sheetData>
  <mergeCells count="5">
    <mergeCell ref="A3:G3"/>
    <mergeCell ref="A6:D6"/>
    <mergeCell ref="B17:E17"/>
    <mergeCell ref="A18:G18"/>
    <mergeCell ref="D19:G19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15.11.22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2022-11-14T09:01:07Z</dcterms:created>
  <dcterms:modified xsi:type="dcterms:W3CDTF">2022-11-23T09:49:33Z</dcterms:modified>
</cp:coreProperties>
</file>